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40" activeTab="0"/>
  </bookViews>
  <sheets>
    <sheet name="入力例" sheetId="1" r:id="rId1"/>
    <sheet name="運動部" sheetId="2" r:id="rId2"/>
    <sheet name="date" sheetId="3" r:id="rId3"/>
  </sheets>
  <definedNames>
    <definedName name="_xlnm.Print_Area" localSheetId="1">'運動部'!$A$1:$R$77</definedName>
  </definedNames>
  <calcPr fullCalcOnLoad="1"/>
</workbook>
</file>

<file path=xl/sharedStrings.xml><?xml version="1.0" encoding="utf-8"?>
<sst xmlns="http://schemas.openxmlformats.org/spreadsheetml/2006/main" count="378" uniqueCount="74">
  <si>
    <t>学年</t>
  </si>
  <si>
    <t>男子</t>
  </si>
  <si>
    <t>女子</t>
  </si>
  <si>
    <t>学年計</t>
  </si>
  <si>
    <t>合　計</t>
  </si>
  <si>
    <t>男性</t>
  </si>
  <si>
    <t>女性</t>
  </si>
  <si>
    <t>部　　員　　数</t>
  </si>
  <si>
    <t>顧　問　数</t>
  </si>
  <si>
    <t>地区名　</t>
  </si>
  <si>
    <t>項　目　</t>
  </si>
  <si>
    <t>　競　技　名</t>
  </si>
  <si>
    <t>陸上競技</t>
  </si>
  <si>
    <t>駅　　伝</t>
  </si>
  <si>
    <t>水　　泳</t>
  </si>
  <si>
    <t>軟式野球</t>
  </si>
  <si>
    <t>体操競技</t>
  </si>
  <si>
    <t>新　体　操</t>
  </si>
  <si>
    <t>卓　　球</t>
  </si>
  <si>
    <t>柔　　道</t>
  </si>
  <si>
    <t>剣　　道</t>
  </si>
  <si>
    <t>相　　撲</t>
  </si>
  <si>
    <t>空手道</t>
  </si>
  <si>
    <t>１年</t>
  </si>
  <si>
    <t>２年</t>
  </si>
  <si>
    <t>３年</t>
  </si>
  <si>
    <t>各項目合計</t>
  </si>
  <si>
    <t>全生徒数</t>
  </si>
  <si>
    <t>全部員数</t>
  </si>
  <si>
    <t>　合　　計</t>
  </si>
  <si>
    <t>男子部顧問名</t>
  </si>
  <si>
    <t>女子部顧問名</t>
  </si>
  <si>
    <t>ﾊﾞｽｹｯﾄﾎﾞｰﾙ</t>
  </si>
  <si>
    <t>サ ッ カ ー</t>
  </si>
  <si>
    <t>ハンドボール</t>
  </si>
  <si>
    <t>バレーボール</t>
  </si>
  <si>
    <t>ソフトテニス</t>
  </si>
  <si>
    <t>バドミントン</t>
  </si>
  <si>
    <t>ソフトボール</t>
  </si>
  <si>
    <t>テ ニ ス</t>
  </si>
  <si>
    <t>なぎなた</t>
  </si>
  <si>
    <t>ゴ ル フ</t>
  </si>
  <si>
    <t>ラグビー</t>
  </si>
  <si>
    <t>友利徳郎</t>
  </si>
  <si>
    <t>謝花智恵</t>
  </si>
  <si>
    <t>仲松俊郎</t>
  </si>
  <si>
    <t>幸喜隆成</t>
  </si>
  <si>
    <t>島健太</t>
  </si>
  <si>
    <t>許田恵</t>
  </si>
  <si>
    <t>大川里子</t>
  </si>
  <si>
    <t>横山拓哉</t>
  </si>
  <si>
    <t>根路銘香織</t>
  </si>
  <si>
    <t>仲嶺真</t>
  </si>
  <si>
    <t>令和 元年度　中頭地区運動部活動状況 調査用紙</t>
  </si>
  <si>
    <t>安慶名満貴</t>
  </si>
  <si>
    <t>宮良知治</t>
  </si>
  <si>
    <t>町田真樹</t>
  </si>
  <si>
    <t>部顧問名（代表１名）</t>
  </si>
  <si>
    <t>部活設置
有無</t>
  </si>
  <si>
    <t>男</t>
  </si>
  <si>
    <t>女</t>
  </si>
  <si>
    <t>○</t>
  </si>
  <si>
    <t>○</t>
  </si>
  <si>
    <t>（</t>
  </si>
  <si>
    <t>）中学校</t>
  </si>
  <si>
    <t>×</t>
  </si>
  <si>
    <t>×</t>
  </si>
  <si>
    <t>部活設置数</t>
  </si>
  <si>
    <t>全校生徒</t>
  </si>
  <si>
    <t>部員数</t>
  </si>
  <si>
    <t>運動部活動加入率</t>
  </si>
  <si>
    <t>中頭</t>
  </si>
  <si>
    <t>令和 ２年度　中頭地区運動部活動状況 調査用紙</t>
  </si>
  <si>
    <t>設　置　部　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</si>
</sst>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0_ "/>
    <numFmt numFmtId="186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4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sz val="14"/>
      <color indexed="9"/>
      <name val="ＭＳ Ｐゴシック"/>
      <family val="3"/>
    </font>
    <font>
      <sz val="12"/>
      <color indexed="9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Ｐゴシック"/>
      <family val="3"/>
    </font>
    <font>
      <sz val="14"/>
      <color theme="0"/>
      <name val="ＭＳ Ｐゴシック"/>
      <family val="3"/>
    </font>
    <font>
      <sz val="12"/>
      <color theme="0"/>
      <name val="ＭＳ Ｐ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medium"/>
      <right style="dotted"/>
      <top style="thin"/>
      <bottom style="thin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otted"/>
      <top style="thin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6" fontId="0" fillId="0" borderId="17" xfId="0" applyNumberFormat="1" applyBorder="1" applyAlignment="1">
      <alignment horizontal="center" vertical="center"/>
    </xf>
    <xf numFmtId="186" fontId="0" fillId="0" borderId="18" xfId="0" applyNumberFormat="1" applyBorder="1" applyAlignment="1">
      <alignment horizontal="center" vertical="center"/>
    </xf>
    <xf numFmtId="186" fontId="0" fillId="0" borderId="19" xfId="0" applyNumberFormat="1" applyBorder="1" applyAlignment="1">
      <alignment horizontal="center" vertical="center"/>
    </xf>
    <xf numFmtId="186" fontId="0" fillId="0" borderId="15" xfId="0" applyNumberFormat="1" applyBorder="1" applyAlignment="1">
      <alignment horizontal="center" vertical="center"/>
    </xf>
    <xf numFmtId="186" fontId="0" fillId="0" borderId="16" xfId="0" applyNumberFormat="1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186" fontId="3" fillId="0" borderId="11" xfId="0" applyNumberFormat="1" applyFont="1" applyBorder="1" applyAlignment="1">
      <alignment horizontal="center" vertical="center"/>
    </xf>
    <xf numFmtId="186" fontId="3" fillId="0" borderId="12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6" fontId="3" fillId="0" borderId="31" xfId="0" applyNumberFormat="1" applyFont="1" applyBorder="1" applyAlignment="1">
      <alignment horizontal="center" vertical="center"/>
    </xf>
    <xf numFmtId="186" fontId="3" fillId="0" borderId="32" xfId="0" applyNumberFormat="1" applyFont="1" applyBorder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right" vertical="center"/>
    </xf>
    <xf numFmtId="0" fontId="0" fillId="0" borderId="3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 applyProtection="1">
      <alignment horizontal="center" vertical="center"/>
      <protection locked="0"/>
    </xf>
    <xf numFmtId="0" fontId="0" fillId="0" borderId="65" xfId="0" applyFont="1" applyBorder="1" applyAlignment="1" applyProtection="1">
      <alignment horizontal="center" vertical="center"/>
      <protection locked="0"/>
    </xf>
    <xf numFmtId="0" fontId="0" fillId="0" borderId="66" xfId="0" applyFont="1" applyBorder="1" applyAlignment="1">
      <alignment horizontal="center" vertical="center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0" fillId="0" borderId="7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84" fontId="2" fillId="0" borderId="78" xfId="0" applyNumberFormat="1" applyFont="1" applyBorder="1" applyAlignment="1">
      <alignment horizontal="center" vertical="center"/>
    </xf>
    <xf numFmtId="184" fontId="2" fillId="0" borderId="79" xfId="0" applyNumberFormat="1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0" fillId="0" borderId="83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6" fontId="0" fillId="0" borderId="65" xfId="0" applyNumberFormat="1" applyBorder="1" applyAlignment="1">
      <alignment horizontal="center" vertical="center"/>
    </xf>
    <xf numFmtId="186" fontId="0" fillId="0" borderId="53" xfId="0" applyNumberFormat="1" applyBorder="1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86" fontId="2" fillId="0" borderId="75" xfId="0" applyNumberFormat="1" applyFont="1" applyBorder="1" applyAlignment="1">
      <alignment horizontal="center" vertical="center"/>
    </xf>
    <xf numFmtId="186" fontId="2" fillId="0" borderId="78" xfId="0" applyNumberFormat="1" applyFont="1" applyBorder="1" applyAlignment="1">
      <alignment horizontal="center" vertical="center"/>
    </xf>
    <xf numFmtId="186" fontId="2" fillId="0" borderId="76" xfId="0" applyNumberFormat="1" applyFont="1" applyBorder="1" applyAlignment="1">
      <alignment horizontal="center" vertical="center"/>
    </xf>
    <xf numFmtId="186" fontId="2" fillId="0" borderId="77" xfId="0" applyNumberFormat="1" applyFont="1" applyBorder="1" applyAlignment="1">
      <alignment horizontal="center" vertical="center"/>
    </xf>
    <xf numFmtId="186" fontId="2" fillId="0" borderId="79" xfId="0" applyNumberFormat="1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86" fontId="0" fillId="0" borderId="63" xfId="0" applyNumberFormat="1" applyBorder="1" applyAlignment="1">
      <alignment horizontal="center" vertical="center"/>
    </xf>
    <xf numFmtId="186" fontId="0" fillId="0" borderId="51" xfId="0" applyNumberFormat="1" applyBorder="1" applyAlignment="1">
      <alignment horizontal="center" vertical="center"/>
    </xf>
    <xf numFmtId="186" fontId="0" fillId="0" borderId="69" xfId="0" applyNumberFormat="1" applyBorder="1" applyAlignment="1">
      <alignment horizontal="center" vertical="center"/>
    </xf>
    <xf numFmtId="186" fontId="0" fillId="0" borderId="40" xfId="0" applyNumberForma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186" fontId="0" fillId="0" borderId="87" xfId="0" applyNumberFormat="1" applyBorder="1" applyAlignment="1">
      <alignment horizontal="center" vertical="center"/>
    </xf>
    <xf numFmtId="186" fontId="0" fillId="0" borderId="44" xfId="0" applyNumberFormat="1" applyBorder="1" applyAlignment="1">
      <alignment horizontal="center" vertical="center"/>
    </xf>
    <xf numFmtId="186" fontId="0" fillId="0" borderId="45" xfId="0" applyNumberFormat="1" applyBorder="1" applyAlignment="1">
      <alignment horizontal="center" vertical="center"/>
    </xf>
    <xf numFmtId="186" fontId="0" fillId="0" borderId="46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86" fontId="0" fillId="0" borderId="88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186" fontId="52" fillId="0" borderId="78" xfId="0" applyNumberFormat="1" applyFont="1" applyBorder="1" applyAlignment="1">
      <alignment horizontal="center" vertical="center"/>
    </xf>
    <xf numFmtId="186" fontId="52" fillId="0" borderId="7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</xdr:row>
      <xdr:rowOff>57150</xdr:rowOff>
    </xdr:from>
    <xdr:to>
      <xdr:col>0</xdr:col>
      <xdr:colOff>95250</xdr:colOff>
      <xdr:row>5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2</xdr:row>
      <xdr:rowOff>76200</xdr:rowOff>
    </xdr:from>
    <xdr:to>
      <xdr:col>1</xdr:col>
      <xdr:colOff>1057275</xdr:colOff>
      <xdr:row>9</xdr:row>
      <xdr:rowOff>38100</xdr:rowOff>
    </xdr:to>
    <xdr:sp>
      <xdr:nvSpPr>
        <xdr:cNvPr id="2" name="吹き出し: 角を丸めた四角形 3"/>
        <xdr:cNvSpPr>
          <a:spLocks/>
        </xdr:cNvSpPr>
      </xdr:nvSpPr>
      <xdr:spPr>
        <a:xfrm>
          <a:off x="219075" y="504825"/>
          <a:ext cx="1095375" cy="1028700"/>
        </a:xfrm>
        <a:prstGeom prst="wedgeRoundRectCallout">
          <a:avLst>
            <a:gd name="adj1" fmla="val 69009"/>
            <a:gd name="adj2" fmla="val 134532"/>
          </a:avLst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学校内で活動している部活は「○」を！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そうでなければ「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」を！</a:t>
          </a:r>
        </a:p>
      </xdr:txBody>
    </xdr:sp>
    <xdr:clientData/>
  </xdr:twoCellAnchor>
  <xdr:twoCellAnchor>
    <xdr:from>
      <xdr:col>4</xdr:col>
      <xdr:colOff>333375</xdr:colOff>
      <xdr:row>8</xdr:row>
      <xdr:rowOff>38100</xdr:rowOff>
    </xdr:from>
    <xdr:to>
      <xdr:col>7</xdr:col>
      <xdr:colOff>133350</xdr:colOff>
      <xdr:row>13</xdr:row>
      <xdr:rowOff>38100</xdr:rowOff>
    </xdr:to>
    <xdr:sp>
      <xdr:nvSpPr>
        <xdr:cNvPr id="3" name="吹き出し: 角を丸めた四角形 5"/>
        <xdr:cNvSpPr>
          <a:spLocks/>
        </xdr:cNvSpPr>
      </xdr:nvSpPr>
      <xdr:spPr>
        <a:xfrm>
          <a:off x="2333625" y="1371600"/>
          <a:ext cx="1085850" cy="819150"/>
        </a:xfrm>
        <a:prstGeom prst="wedgeRoundRectCallout">
          <a:avLst>
            <a:gd name="adj1" fmla="val -2083"/>
            <a:gd name="adj2" fmla="val 91328"/>
          </a:avLst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活動している生徒数を学年男女分けて入力する</a:t>
          </a:r>
        </a:p>
      </xdr:txBody>
    </xdr:sp>
    <xdr:clientData/>
  </xdr:twoCellAnchor>
  <xdr:twoCellAnchor>
    <xdr:from>
      <xdr:col>9</xdr:col>
      <xdr:colOff>95250</xdr:colOff>
      <xdr:row>8</xdr:row>
      <xdr:rowOff>47625</xdr:rowOff>
    </xdr:from>
    <xdr:to>
      <xdr:col>11</xdr:col>
      <xdr:colOff>476250</xdr:colOff>
      <xdr:row>13</xdr:row>
      <xdr:rowOff>142875</xdr:rowOff>
    </xdr:to>
    <xdr:sp>
      <xdr:nvSpPr>
        <xdr:cNvPr id="4" name="吹き出し: 角を丸めた四角形 7"/>
        <xdr:cNvSpPr>
          <a:spLocks/>
        </xdr:cNvSpPr>
      </xdr:nvSpPr>
      <xdr:spPr>
        <a:xfrm>
          <a:off x="4552950" y="1381125"/>
          <a:ext cx="1314450" cy="914400"/>
        </a:xfrm>
        <a:prstGeom prst="wedgeRoundRectCallout">
          <a:avLst>
            <a:gd name="adj1" fmla="val -26638"/>
            <a:gd name="adj2" fmla="val 112874"/>
          </a:avLst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男子部は男性１、女性１。女子部は男性２名で顧問してまーす。</a:t>
          </a:r>
        </a:p>
      </xdr:txBody>
    </xdr:sp>
    <xdr:clientData/>
  </xdr:twoCellAnchor>
  <xdr:twoCellAnchor>
    <xdr:from>
      <xdr:col>15</xdr:col>
      <xdr:colOff>304800</xdr:colOff>
      <xdr:row>8</xdr:row>
      <xdr:rowOff>38100</xdr:rowOff>
    </xdr:from>
    <xdr:to>
      <xdr:col>18</xdr:col>
      <xdr:colOff>114300</xdr:colOff>
      <xdr:row>13</xdr:row>
      <xdr:rowOff>142875</xdr:rowOff>
    </xdr:to>
    <xdr:sp>
      <xdr:nvSpPr>
        <xdr:cNvPr id="5" name="吹き出し: 角を丸めた四角形 8"/>
        <xdr:cNvSpPr>
          <a:spLocks/>
        </xdr:cNvSpPr>
      </xdr:nvSpPr>
      <xdr:spPr>
        <a:xfrm>
          <a:off x="7753350" y="1371600"/>
          <a:ext cx="1304925" cy="923925"/>
        </a:xfrm>
        <a:prstGeom prst="wedgeRoundRectCallout">
          <a:avLst>
            <a:gd name="adj1" fmla="val -84430"/>
            <a:gd name="adj2" fmla="val 117671"/>
          </a:avLst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各部顧問の代表氏名のみ記入して下さい。</a:t>
          </a:r>
        </a:p>
      </xdr:txBody>
    </xdr:sp>
    <xdr:clientData/>
  </xdr:twoCellAnchor>
  <xdr:twoCellAnchor>
    <xdr:from>
      <xdr:col>12</xdr:col>
      <xdr:colOff>171450</xdr:colOff>
      <xdr:row>29</xdr:row>
      <xdr:rowOff>66675</xdr:rowOff>
    </xdr:from>
    <xdr:to>
      <xdr:col>14</xdr:col>
      <xdr:colOff>542925</xdr:colOff>
      <xdr:row>35</xdr:row>
      <xdr:rowOff>0</xdr:rowOff>
    </xdr:to>
    <xdr:sp>
      <xdr:nvSpPr>
        <xdr:cNvPr id="6" name="吹き出し: 角を丸めた四角形 10"/>
        <xdr:cNvSpPr>
          <a:spLocks/>
        </xdr:cNvSpPr>
      </xdr:nvSpPr>
      <xdr:spPr>
        <a:xfrm>
          <a:off x="6124575" y="4867275"/>
          <a:ext cx="1304925" cy="923925"/>
        </a:xfrm>
        <a:prstGeom prst="wedgeRoundRectCallout">
          <a:avLst>
            <a:gd name="adj1" fmla="val 46087"/>
            <a:gd name="adj2" fmla="val 166472"/>
          </a:avLst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男女○○部の場合は男子部女子部の両方に代表１名の氏名記入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</xdr:row>
      <xdr:rowOff>57150</xdr:rowOff>
    </xdr:from>
    <xdr:to>
      <xdr:col>0</xdr:col>
      <xdr:colOff>95250</xdr:colOff>
      <xdr:row>5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95250</xdr:colOff>
      <xdr:row>0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0" y="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</xdr:col>
      <xdr:colOff>9525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9525"/>
          <a:ext cx="14287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57150</xdr:rowOff>
    </xdr:from>
    <xdr:to>
      <xdr:col>0</xdr:col>
      <xdr:colOff>95250</xdr:colOff>
      <xdr:row>0</xdr:row>
      <xdr:rowOff>57150</xdr:rowOff>
    </xdr:to>
    <xdr:sp>
      <xdr:nvSpPr>
        <xdr:cNvPr id="3" name="Line 1"/>
        <xdr:cNvSpPr>
          <a:spLocks/>
        </xdr:cNvSpPr>
      </xdr:nvSpPr>
      <xdr:spPr>
        <a:xfrm>
          <a:off x="95250" y="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</xdr:col>
      <xdr:colOff>9525</xdr:colOff>
      <xdr:row>3</xdr:row>
      <xdr:rowOff>9525</xdr:rowOff>
    </xdr:to>
    <xdr:sp>
      <xdr:nvSpPr>
        <xdr:cNvPr id="4" name="Line 2"/>
        <xdr:cNvSpPr>
          <a:spLocks/>
        </xdr:cNvSpPr>
      </xdr:nvSpPr>
      <xdr:spPr>
        <a:xfrm>
          <a:off x="9525" y="9525"/>
          <a:ext cx="14287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57150</xdr:rowOff>
    </xdr:from>
    <xdr:to>
      <xdr:col>0</xdr:col>
      <xdr:colOff>95250</xdr:colOff>
      <xdr:row>0</xdr:row>
      <xdr:rowOff>57150</xdr:rowOff>
    </xdr:to>
    <xdr:sp>
      <xdr:nvSpPr>
        <xdr:cNvPr id="5" name="Line 1"/>
        <xdr:cNvSpPr>
          <a:spLocks/>
        </xdr:cNvSpPr>
      </xdr:nvSpPr>
      <xdr:spPr>
        <a:xfrm>
          <a:off x="95250" y="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</xdr:col>
      <xdr:colOff>9525</xdr:colOff>
      <xdr:row>3</xdr:row>
      <xdr:rowOff>9525</xdr:rowOff>
    </xdr:to>
    <xdr:sp>
      <xdr:nvSpPr>
        <xdr:cNvPr id="6" name="Line 2"/>
        <xdr:cNvSpPr>
          <a:spLocks/>
        </xdr:cNvSpPr>
      </xdr:nvSpPr>
      <xdr:spPr>
        <a:xfrm>
          <a:off x="9525" y="9525"/>
          <a:ext cx="14287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57150</xdr:rowOff>
    </xdr:from>
    <xdr:to>
      <xdr:col>0</xdr:col>
      <xdr:colOff>95250</xdr:colOff>
      <xdr:row>0</xdr:row>
      <xdr:rowOff>57150</xdr:rowOff>
    </xdr:to>
    <xdr:sp>
      <xdr:nvSpPr>
        <xdr:cNvPr id="7" name="Line 1"/>
        <xdr:cNvSpPr>
          <a:spLocks/>
        </xdr:cNvSpPr>
      </xdr:nvSpPr>
      <xdr:spPr>
        <a:xfrm>
          <a:off x="95250" y="5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</xdr:col>
      <xdr:colOff>9525</xdr:colOff>
      <xdr:row>3</xdr:row>
      <xdr:rowOff>9525</xdr:rowOff>
    </xdr:to>
    <xdr:sp>
      <xdr:nvSpPr>
        <xdr:cNvPr id="8" name="Line 2"/>
        <xdr:cNvSpPr>
          <a:spLocks/>
        </xdr:cNvSpPr>
      </xdr:nvSpPr>
      <xdr:spPr>
        <a:xfrm>
          <a:off x="9525" y="9525"/>
          <a:ext cx="14287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tabSelected="1" zoomScalePageLayoutView="0" workbookViewId="0" topLeftCell="A1">
      <selection activeCell="H3" sqref="H3:K3"/>
    </sheetView>
  </sheetViews>
  <sheetFormatPr defaultColWidth="9.00390625" defaultRowHeight="13.5"/>
  <cols>
    <col min="1" max="1" width="3.375" style="5" customWidth="1"/>
    <col min="2" max="2" width="15.375" style="5" bestFit="1" customWidth="1"/>
    <col min="3" max="4" width="3.75390625" style="5" customWidth="1"/>
    <col min="5" max="5" width="4.625" style="5" customWidth="1"/>
    <col min="6" max="7" width="6.125" style="5" customWidth="1"/>
    <col min="8" max="8" width="8.00390625" style="5" customWidth="1"/>
    <col min="9" max="9" width="7.375" style="5" customWidth="1"/>
    <col min="10" max="11" width="6.125" style="5" customWidth="1"/>
    <col min="12" max="12" width="7.375" style="5" customWidth="1"/>
    <col min="13" max="14" width="6.125" style="5" customWidth="1"/>
    <col min="15" max="15" width="7.375" style="5" customWidth="1"/>
    <col min="16" max="17" width="6.125" style="5" customWidth="1"/>
    <col min="18" max="18" width="7.375" style="5" customWidth="1"/>
    <col min="19" max="16384" width="9.00390625" style="5" customWidth="1"/>
  </cols>
  <sheetData>
    <row r="1" spans="1:18" ht="27.75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6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3.25" customHeight="1">
      <c r="A3" s="32"/>
      <c r="B3" s="32"/>
      <c r="C3" s="32"/>
      <c r="D3" s="32"/>
      <c r="E3" s="32"/>
      <c r="F3" s="32"/>
      <c r="G3" s="32" t="s">
        <v>63</v>
      </c>
      <c r="H3" s="136" t="s">
        <v>71</v>
      </c>
      <c r="I3" s="136"/>
      <c r="J3" s="136"/>
      <c r="K3" s="136"/>
      <c r="L3" s="32" t="s">
        <v>64</v>
      </c>
      <c r="M3" s="32"/>
      <c r="N3" s="32"/>
      <c r="O3" s="32"/>
      <c r="P3" s="32"/>
      <c r="Q3" s="32"/>
      <c r="R3" s="32"/>
    </row>
    <row r="4" spans="1:18" ht="4.5" customHeight="1" thickBot="1">
      <c r="A4" s="18"/>
      <c r="B4" s="18"/>
      <c r="C4" s="26" t="s">
        <v>62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6.5" hidden="1" thickBot="1">
      <c r="A5" s="25"/>
      <c r="B5" s="25"/>
      <c r="C5" s="33" t="s">
        <v>66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6.5" thickBot="1">
      <c r="A6" s="57"/>
      <c r="B6" s="58"/>
      <c r="C6" s="76" t="s">
        <v>58</v>
      </c>
      <c r="D6" s="77"/>
      <c r="E6" s="59" t="s">
        <v>29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13.5" thickTop="1">
      <c r="A7" s="62"/>
      <c r="B7" s="63"/>
      <c r="C7" s="78"/>
      <c r="D7" s="79"/>
      <c r="E7" s="64" t="s">
        <v>7</v>
      </c>
      <c r="F7" s="65"/>
      <c r="G7" s="65"/>
      <c r="H7" s="65"/>
      <c r="I7" s="66"/>
      <c r="J7" s="67" t="s">
        <v>8</v>
      </c>
      <c r="K7" s="68"/>
      <c r="L7" s="69"/>
      <c r="M7" s="70" t="s">
        <v>57</v>
      </c>
      <c r="N7" s="71"/>
      <c r="O7" s="71"/>
      <c r="P7" s="71"/>
      <c r="Q7" s="71"/>
      <c r="R7" s="72"/>
    </row>
    <row r="8" spans="1:18" ht="13.5" thickBot="1">
      <c r="A8" s="7" t="s">
        <v>11</v>
      </c>
      <c r="B8" s="8"/>
      <c r="C8" s="22" t="s">
        <v>59</v>
      </c>
      <c r="D8" s="23" t="s">
        <v>60</v>
      </c>
      <c r="E8" s="9" t="s">
        <v>0</v>
      </c>
      <c r="F8" s="10" t="s">
        <v>1</v>
      </c>
      <c r="G8" s="10" t="s">
        <v>2</v>
      </c>
      <c r="H8" s="10" t="s">
        <v>3</v>
      </c>
      <c r="I8" s="11" t="s">
        <v>4</v>
      </c>
      <c r="J8" s="12" t="s">
        <v>5</v>
      </c>
      <c r="K8" s="10" t="s">
        <v>6</v>
      </c>
      <c r="L8" s="13" t="s">
        <v>4</v>
      </c>
      <c r="M8" s="73" t="s">
        <v>30</v>
      </c>
      <c r="N8" s="74"/>
      <c r="O8" s="75"/>
      <c r="P8" s="73" t="s">
        <v>31</v>
      </c>
      <c r="Q8" s="74"/>
      <c r="R8" s="75"/>
    </row>
    <row r="9" spans="1:18" ht="12.75">
      <c r="A9" s="80">
        <v>1</v>
      </c>
      <c r="B9" s="82" t="s">
        <v>12</v>
      </c>
      <c r="C9" s="90"/>
      <c r="D9" s="92"/>
      <c r="E9" s="27" t="s">
        <v>23</v>
      </c>
      <c r="F9" s="29"/>
      <c r="G9" s="29"/>
      <c r="H9" s="6">
        <f aca="true" t="shared" si="0" ref="H9:H72">SUM(F9:G9)</f>
        <v>0</v>
      </c>
      <c r="I9" s="84">
        <f>SUM(H9:H11)</f>
        <v>0</v>
      </c>
      <c r="J9" s="85"/>
      <c r="K9" s="87"/>
      <c r="L9" s="89">
        <f>SUM(J9:K11)</f>
        <v>0</v>
      </c>
      <c r="M9" s="94"/>
      <c r="N9" s="95"/>
      <c r="O9" s="96"/>
      <c r="P9" s="94"/>
      <c r="Q9" s="95"/>
      <c r="R9" s="96"/>
    </row>
    <row r="10" spans="1:18" ht="12.75">
      <c r="A10" s="81"/>
      <c r="B10" s="83"/>
      <c r="C10" s="91"/>
      <c r="D10" s="93"/>
      <c r="E10" s="21" t="s">
        <v>24</v>
      </c>
      <c r="F10" s="30"/>
      <c r="G10" s="30"/>
      <c r="H10" s="14">
        <f t="shared" si="0"/>
        <v>0</v>
      </c>
      <c r="I10" s="84"/>
      <c r="J10" s="85"/>
      <c r="K10" s="87"/>
      <c r="L10" s="89"/>
      <c r="M10" s="97"/>
      <c r="N10" s="98"/>
      <c r="O10" s="99"/>
      <c r="P10" s="97"/>
      <c r="Q10" s="98"/>
      <c r="R10" s="99"/>
    </row>
    <row r="11" spans="1:18" ht="13.5" thickBot="1">
      <c r="A11" s="81"/>
      <c r="B11" s="83"/>
      <c r="C11" s="91"/>
      <c r="D11" s="93"/>
      <c r="E11" s="21" t="s">
        <v>25</v>
      </c>
      <c r="F11" s="30"/>
      <c r="G11" s="30"/>
      <c r="H11" s="14">
        <f t="shared" si="0"/>
        <v>0</v>
      </c>
      <c r="I11" s="66"/>
      <c r="J11" s="86"/>
      <c r="K11" s="88"/>
      <c r="L11" s="82"/>
      <c r="M11" s="100"/>
      <c r="N11" s="101"/>
      <c r="O11" s="102"/>
      <c r="P11" s="100"/>
      <c r="Q11" s="101"/>
      <c r="R11" s="102"/>
    </row>
    <row r="12" spans="1:18" ht="12.75">
      <c r="A12" s="81">
        <v>2</v>
      </c>
      <c r="B12" s="83" t="s">
        <v>13</v>
      </c>
      <c r="C12" s="91"/>
      <c r="D12" s="93"/>
      <c r="E12" s="21" t="s">
        <v>23</v>
      </c>
      <c r="F12" s="30"/>
      <c r="G12" s="30"/>
      <c r="H12" s="14">
        <f t="shared" si="0"/>
        <v>0</v>
      </c>
      <c r="I12" s="103">
        <f>SUM(H12:H14)</f>
        <v>0</v>
      </c>
      <c r="J12" s="104"/>
      <c r="K12" s="105"/>
      <c r="L12" s="106">
        <f>SUM(J12:K14)</f>
        <v>0</v>
      </c>
      <c r="M12" s="107"/>
      <c r="N12" s="95"/>
      <c r="O12" s="96"/>
      <c r="P12" s="107"/>
      <c r="Q12" s="95"/>
      <c r="R12" s="96"/>
    </row>
    <row r="13" spans="1:18" ht="12.75">
      <c r="A13" s="81"/>
      <c r="B13" s="83"/>
      <c r="C13" s="91"/>
      <c r="D13" s="93"/>
      <c r="E13" s="21" t="s">
        <v>24</v>
      </c>
      <c r="F13" s="30"/>
      <c r="G13" s="30"/>
      <c r="H13" s="14">
        <f t="shared" si="0"/>
        <v>0</v>
      </c>
      <c r="I13" s="84"/>
      <c r="J13" s="85"/>
      <c r="K13" s="87"/>
      <c r="L13" s="89"/>
      <c r="M13" s="97"/>
      <c r="N13" s="98"/>
      <c r="O13" s="99"/>
      <c r="P13" s="97"/>
      <c r="Q13" s="98"/>
      <c r="R13" s="99"/>
    </row>
    <row r="14" spans="1:18" ht="13.5" thickBot="1">
      <c r="A14" s="81"/>
      <c r="B14" s="83"/>
      <c r="C14" s="91"/>
      <c r="D14" s="93"/>
      <c r="E14" s="21" t="s">
        <v>25</v>
      </c>
      <c r="F14" s="30"/>
      <c r="G14" s="30"/>
      <c r="H14" s="14">
        <f t="shared" si="0"/>
        <v>0</v>
      </c>
      <c r="I14" s="66"/>
      <c r="J14" s="86"/>
      <c r="K14" s="88"/>
      <c r="L14" s="82"/>
      <c r="M14" s="100"/>
      <c r="N14" s="101"/>
      <c r="O14" s="102"/>
      <c r="P14" s="100"/>
      <c r="Q14" s="101"/>
      <c r="R14" s="102"/>
    </row>
    <row r="15" spans="1:18" ht="12.75">
      <c r="A15" s="81">
        <v>3</v>
      </c>
      <c r="B15" s="83" t="s">
        <v>14</v>
      </c>
      <c r="C15" s="91" t="s">
        <v>65</v>
      </c>
      <c r="D15" s="93" t="s">
        <v>65</v>
      </c>
      <c r="E15" s="21" t="s">
        <v>23</v>
      </c>
      <c r="F15" s="30"/>
      <c r="G15" s="30"/>
      <c r="H15" s="14">
        <f t="shared" si="0"/>
        <v>0</v>
      </c>
      <c r="I15" s="103">
        <f>SUM(H15:H17)</f>
        <v>4</v>
      </c>
      <c r="J15" s="104"/>
      <c r="K15" s="105">
        <v>1</v>
      </c>
      <c r="L15" s="106">
        <f>SUM(J15:K17)</f>
        <v>1</v>
      </c>
      <c r="M15" s="108" t="s">
        <v>44</v>
      </c>
      <c r="N15" s="95"/>
      <c r="O15" s="96"/>
      <c r="P15" s="107"/>
      <c r="Q15" s="95"/>
      <c r="R15" s="96"/>
    </row>
    <row r="16" spans="1:18" ht="12.75">
      <c r="A16" s="81"/>
      <c r="B16" s="83"/>
      <c r="C16" s="91"/>
      <c r="D16" s="93"/>
      <c r="E16" s="21" t="s">
        <v>24</v>
      </c>
      <c r="F16" s="30"/>
      <c r="G16" s="30">
        <v>2</v>
      </c>
      <c r="H16" s="14">
        <f t="shared" si="0"/>
        <v>2</v>
      </c>
      <c r="I16" s="84"/>
      <c r="J16" s="85"/>
      <c r="K16" s="87"/>
      <c r="L16" s="89"/>
      <c r="M16" s="97"/>
      <c r="N16" s="98"/>
      <c r="O16" s="99"/>
      <c r="P16" s="97"/>
      <c r="Q16" s="98"/>
      <c r="R16" s="99"/>
    </row>
    <row r="17" spans="1:18" ht="13.5" thickBot="1">
      <c r="A17" s="81"/>
      <c r="B17" s="83"/>
      <c r="C17" s="91"/>
      <c r="D17" s="93"/>
      <c r="E17" s="21" t="s">
        <v>25</v>
      </c>
      <c r="F17" s="30">
        <v>2</v>
      </c>
      <c r="G17" s="30"/>
      <c r="H17" s="14">
        <f t="shared" si="0"/>
        <v>2</v>
      </c>
      <c r="I17" s="66"/>
      <c r="J17" s="86"/>
      <c r="K17" s="88"/>
      <c r="L17" s="82"/>
      <c r="M17" s="100"/>
      <c r="N17" s="101"/>
      <c r="O17" s="102"/>
      <c r="P17" s="100"/>
      <c r="Q17" s="101"/>
      <c r="R17" s="102"/>
    </row>
    <row r="18" spans="1:18" ht="12.75">
      <c r="A18" s="81">
        <v>4</v>
      </c>
      <c r="B18" s="83" t="s">
        <v>32</v>
      </c>
      <c r="C18" s="91" t="s">
        <v>61</v>
      </c>
      <c r="D18" s="93" t="s">
        <v>61</v>
      </c>
      <c r="E18" s="21" t="s">
        <v>23</v>
      </c>
      <c r="F18" s="30">
        <v>16</v>
      </c>
      <c r="G18" s="30">
        <v>13</v>
      </c>
      <c r="H18" s="14">
        <f t="shared" si="0"/>
        <v>29</v>
      </c>
      <c r="I18" s="103">
        <f>SUM(H18:H20)</f>
        <v>77</v>
      </c>
      <c r="J18" s="104">
        <v>3</v>
      </c>
      <c r="K18" s="105">
        <v>1</v>
      </c>
      <c r="L18" s="106">
        <f>SUM(J18:K20)</f>
        <v>4</v>
      </c>
      <c r="M18" s="94" t="s">
        <v>45</v>
      </c>
      <c r="N18" s="95"/>
      <c r="O18" s="96"/>
      <c r="P18" s="94" t="s">
        <v>46</v>
      </c>
      <c r="Q18" s="95"/>
      <c r="R18" s="96"/>
    </row>
    <row r="19" spans="1:18" ht="12.75">
      <c r="A19" s="81"/>
      <c r="B19" s="83"/>
      <c r="C19" s="91"/>
      <c r="D19" s="93"/>
      <c r="E19" s="21" t="s">
        <v>24</v>
      </c>
      <c r="F19" s="30">
        <v>12</v>
      </c>
      <c r="G19" s="30">
        <v>11</v>
      </c>
      <c r="H19" s="14">
        <f t="shared" si="0"/>
        <v>23</v>
      </c>
      <c r="I19" s="84"/>
      <c r="J19" s="85"/>
      <c r="K19" s="87"/>
      <c r="L19" s="89"/>
      <c r="M19" s="97"/>
      <c r="N19" s="98"/>
      <c r="O19" s="99"/>
      <c r="P19" s="97"/>
      <c r="Q19" s="98"/>
      <c r="R19" s="99"/>
    </row>
    <row r="20" spans="1:18" ht="13.5" thickBot="1">
      <c r="A20" s="81"/>
      <c r="B20" s="83"/>
      <c r="C20" s="91"/>
      <c r="D20" s="93"/>
      <c r="E20" s="21" t="s">
        <v>25</v>
      </c>
      <c r="F20" s="30">
        <v>18</v>
      </c>
      <c r="G20" s="30">
        <v>7</v>
      </c>
      <c r="H20" s="14">
        <f t="shared" si="0"/>
        <v>25</v>
      </c>
      <c r="I20" s="66"/>
      <c r="J20" s="86"/>
      <c r="K20" s="88"/>
      <c r="L20" s="82"/>
      <c r="M20" s="100"/>
      <c r="N20" s="101"/>
      <c r="O20" s="102"/>
      <c r="P20" s="100"/>
      <c r="Q20" s="101"/>
      <c r="R20" s="102"/>
    </row>
    <row r="21" spans="1:18" ht="12.75">
      <c r="A21" s="81">
        <v>5</v>
      </c>
      <c r="B21" s="83" t="s">
        <v>33</v>
      </c>
      <c r="C21" s="91" t="s">
        <v>61</v>
      </c>
      <c r="D21" s="93" t="s">
        <v>65</v>
      </c>
      <c r="E21" s="21" t="s">
        <v>23</v>
      </c>
      <c r="F21" s="30">
        <v>15</v>
      </c>
      <c r="G21" s="30">
        <v>2</v>
      </c>
      <c r="H21" s="14">
        <f t="shared" si="0"/>
        <v>17</v>
      </c>
      <c r="I21" s="103">
        <f>SUM(H21:H23)</f>
        <v>40</v>
      </c>
      <c r="J21" s="104">
        <v>3</v>
      </c>
      <c r="K21" s="105"/>
      <c r="L21" s="106">
        <f>SUM(J21:K23)</f>
        <v>3</v>
      </c>
      <c r="M21" s="94" t="s">
        <v>54</v>
      </c>
      <c r="N21" s="95"/>
      <c r="O21" s="96"/>
      <c r="P21" s="107"/>
      <c r="Q21" s="95"/>
      <c r="R21" s="96"/>
    </row>
    <row r="22" spans="1:18" ht="12.75">
      <c r="A22" s="81"/>
      <c r="B22" s="83"/>
      <c r="C22" s="91"/>
      <c r="D22" s="93"/>
      <c r="E22" s="21" t="s">
        <v>24</v>
      </c>
      <c r="F22" s="30">
        <v>10</v>
      </c>
      <c r="G22" s="30">
        <v>1</v>
      </c>
      <c r="H22" s="14">
        <f t="shared" si="0"/>
        <v>11</v>
      </c>
      <c r="I22" s="84"/>
      <c r="J22" s="85"/>
      <c r="K22" s="87"/>
      <c r="L22" s="89"/>
      <c r="M22" s="97"/>
      <c r="N22" s="98"/>
      <c r="O22" s="99"/>
      <c r="P22" s="97"/>
      <c r="Q22" s="98"/>
      <c r="R22" s="99"/>
    </row>
    <row r="23" spans="1:18" ht="13.5" thickBot="1">
      <c r="A23" s="81"/>
      <c r="B23" s="83"/>
      <c r="C23" s="91"/>
      <c r="D23" s="93"/>
      <c r="E23" s="21" t="s">
        <v>25</v>
      </c>
      <c r="F23" s="30">
        <v>9</v>
      </c>
      <c r="G23" s="30">
        <v>3</v>
      </c>
      <c r="H23" s="14">
        <f t="shared" si="0"/>
        <v>12</v>
      </c>
      <c r="I23" s="66"/>
      <c r="J23" s="86"/>
      <c r="K23" s="88"/>
      <c r="L23" s="82"/>
      <c r="M23" s="100"/>
      <c r="N23" s="101"/>
      <c r="O23" s="102"/>
      <c r="P23" s="100"/>
      <c r="Q23" s="101"/>
      <c r="R23" s="102"/>
    </row>
    <row r="24" spans="1:18" ht="12.75">
      <c r="A24" s="81">
        <v>6</v>
      </c>
      <c r="B24" s="83" t="s">
        <v>34</v>
      </c>
      <c r="C24" s="91" t="s">
        <v>61</v>
      </c>
      <c r="D24" s="93" t="s">
        <v>61</v>
      </c>
      <c r="E24" s="21" t="s">
        <v>23</v>
      </c>
      <c r="F24" s="30">
        <v>2</v>
      </c>
      <c r="G24" s="30">
        <v>13</v>
      </c>
      <c r="H24" s="14">
        <f t="shared" si="0"/>
        <v>15</v>
      </c>
      <c r="I24" s="103">
        <f>SUM(H24:H26)</f>
        <v>57</v>
      </c>
      <c r="J24" s="104">
        <v>4</v>
      </c>
      <c r="K24" s="105">
        <v>2</v>
      </c>
      <c r="L24" s="106">
        <f>SUM(J24:K26)</f>
        <v>6</v>
      </c>
      <c r="M24" s="94" t="s">
        <v>43</v>
      </c>
      <c r="N24" s="95"/>
      <c r="O24" s="96"/>
      <c r="P24" s="94" t="s">
        <v>55</v>
      </c>
      <c r="Q24" s="95"/>
      <c r="R24" s="96"/>
    </row>
    <row r="25" spans="1:18" ht="12.75">
      <c r="A25" s="81"/>
      <c r="B25" s="83"/>
      <c r="C25" s="91"/>
      <c r="D25" s="93"/>
      <c r="E25" s="21" t="s">
        <v>24</v>
      </c>
      <c r="F25" s="30">
        <v>10</v>
      </c>
      <c r="G25" s="30">
        <v>12</v>
      </c>
      <c r="H25" s="14">
        <f t="shared" si="0"/>
        <v>22</v>
      </c>
      <c r="I25" s="84"/>
      <c r="J25" s="85"/>
      <c r="K25" s="87"/>
      <c r="L25" s="89"/>
      <c r="M25" s="97"/>
      <c r="N25" s="98"/>
      <c r="O25" s="99"/>
      <c r="P25" s="97"/>
      <c r="Q25" s="98"/>
      <c r="R25" s="99"/>
    </row>
    <row r="26" spans="1:18" ht="13.5" thickBot="1">
      <c r="A26" s="81"/>
      <c r="B26" s="83"/>
      <c r="C26" s="91"/>
      <c r="D26" s="93"/>
      <c r="E26" s="21" t="s">
        <v>25</v>
      </c>
      <c r="F26" s="30">
        <v>10</v>
      </c>
      <c r="G26" s="30">
        <v>10</v>
      </c>
      <c r="H26" s="14">
        <f t="shared" si="0"/>
        <v>20</v>
      </c>
      <c r="I26" s="66"/>
      <c r="J26" s="86"/>
      <c r="K26" s="88"/>
      <c r="L26" s="82"/>
      <c r="M26" s="100"/>
      <c r="N26" s="101"/>
      <c r="O26" s="102"/>
      <c r="P26" s="100"/>
      <c r="Q26" s="101"/>
      <c r="R26" s="102"/>
    </row>
    <row r="27" spans="1:18" ht="12.75">
      <c r="A27" s="81">
        <v>7</v>
      </c>
      <c r="B27" s="83" t="s">
        <v>15</v>
      </c>
      <c r="C27" s="91" t="s">
        <v>61</v>
      </c>
      <c r="D27" s="93" t="s">
        <v>65</v>
      </c>
      <c r="E27" s="21" t="s">
        <v>23</v>
      </c>
      <c r="F27" s="30">
        <v>23</v>
      </c>
      <c r="G27" s="30"/>
      <c r="H27" s="14">
        <f t="shared" si="0"/>
        <v>23</v>
      </c>
      <c r="I27" s="103">
        <f>SUM(H27:H29)</f>
        <v>55</v>
      </c>
      <c r="J27" s="104">
        <v>3</v>
      </c>
      <c r="K27" s="105"/>
      <c r="L27" s="106">
        <f>SUM(J27:K29)</f>
        <v>3</v>
      </c>
      <c r="M27" s="94" t="s">
        <v>47</v>
      </c>
      <c r="N27" s="95"/>
      <c r="O27" s="96"/>
      <c r="P27" s="107"/>
      <c r="Q27" s="95"/>
      <c r="R27" s="96"/>
    </row>
    <row r="28" spans="1:18" ht="12.75">
      <c r="A28" s="81"/>
      <c r="B28" s="83"/>
      <c r="C28" s="91"/>
      <c r="D28" s="93"/>
      <c r="E28" s="21" t="s">
        <v>24</v>
      </c>
      <c r="F28" s="30">
        <v>18</v>
      </c>
      <c r="G28" s="30">
        <v>1</v>
      </c>
      <c r="H28" s="14">
        <f t="shared" si="0"/>
        <v>19</v>
      </c>
      <c r="I28" s="84"/>
      <c r="J28" s="85"/>
      <c r="K28" s="87"/>
      <c r="L28" s="89"/>
      <c r="M28" s="97"/>
      <c r="N28" s="98"/>
      <c r="O28" s="99"/>
      <c r="P28" s="97"/>
      <c r="Q28" s="98"/>
      <c r="R28" s="99"/>
    </row>
    <row r="29" spans="1:18" ht="13.5" thickBot="1">
      <c r="A29" s="81"/>
      <c r="B29" s="83"/>
      <c r="C29" s="91"/>
      <c r="D29" s="93"/>
      <c r="E29" s="21" t="s">
        <v>25</v>
      </c>
      <c r="F29" s="30">
        <v>12</v>
      </c>
      <c r="G29" s="30">
        <v>1</v>
      </c>
      <c r="H29" s="14">
        <f t="shared" si="0"/>
        <v>13</v>
      </c>
      <c r="I29" s="66"/>
      <c r="J29" s="86"/>
      <c r="K29" s="88"/>
      <c r="L29" s="82"/>
      <c r="M29" s="100"/>
      <c r="N29" s="101"/>
      <c r="O29" s="102"/>
      <c r="P29" s="100"/>
      <c r="Q29" s="101"/>
      <c r="R29" s="102"/>
    </row>
    <row r="30" spans="1:18" ht="12.75">
      <c r="A30" s="81">
        <v>8</v>
      </c>
      <c r="B30" s="83" t="s">
        <v>16</v>
      </c>
      <c r="C30" s="91"/>
      <c r="D30" s="93"/>
      <c r="E30" s="21" t="s">
        <v>23</v>
      </c>
      <c r="F30" s="30"/>
      <c r="G30" s="30"/>
      <c r="H30" s="14">
        <f t="shared" si="0"/>
        <v>0</v>
      </c>
      <c r="I30" s="103">
        <f>SUM(H30:H32)</f>
        <v>0</v>
      </c>
      <c r="J30" s="104"/>
      <c r="K30" s="105"/>
      <c r="L30" s="106">
        <f>SUM(J30:K32)</f>
        <v>0</v>
      </c>
      <c r="M30" s="107"/>
      <c r="N30" s="95"/>
      <c r="O30" s="96"/>
      <c r="P30" s="107"/>
      <c r="Q30" s="95"/>
      <c r="R30" s="96"/>
    </row>
    <row r="31" spans="1:18" ht="12.75">
      <c r="A31" s="81"/>
      <c r="B31" s="83"/>
      <c r="C31" s="91"/>
      <c r="D31" s="93"/>
      <c r="E31" s="21" t="s">
        <v>24</v>
      </c>
      <c r="F31" s="30"/>
      <c r="G31" s="30"/>
      <c r="H31" s="14">
        <f t="shared" si="0"/>
        <v>0</v>
      </c>
      <c r="I31" s="84"/>
      <c r="J31" s="85"/>
      <c r="K31" s="87"/>
      <c r="L31" s="89"/>
      <c r="M31" s="97"/>
      <c r="N31" s="98"/>
      <c r="O31" s="99"/>
      <c r="P31" s="97"/>
      <c r="Q31" s="98"/>
      <c r="R31" s="99"/>
    </row>
    <row r="32" spans="1:18" ht="13.5" thickBot="1">
      <c r="A32" s="81"/>
      <c r="B32" s="83"/>
      <c r="C32" s="91"/>
      <c r="D32" s="93"/>
      <c r="E32" s="21" t="s">
        <v>25</v>
      </c>
      <c r="F32" s="30"/>
      <c r="G32" s="30"/>
      <c r="H32" s="14">
        <f t="shared" si="0"/>
        <v>0</v>
      </c>
      <c r="I32" s="66"/>
      <c r="J32" s="86"/>
      <c r="K32" s="88"/>
      <c r="L32" s="82"/>
      <c r="M32" s="100"/>
      <c r="N32" s="101"/>
      <c r="O32" s="102"/>
      <c r="P32" s="100"/>
      <c r="Q32" s="101"/>
      <c r="R32" s="102"/>
    </row>
    <row r="33" spans="1:18" ht="12.75">
      <c r="A33" s="81">
        <v>9</v>
      </c>
      <c r="B33" s="83" t="s">
        <v>17</v>
      </c>
      <c r="C33" s="91"/>
      <c r="D33" s="93"/>
      <c r="E33" s="21" t="s">
        <v>23</v>
      </c>
      <c r="F33" s="30"/>
      <c r="G33" s="30"/>
      <c r="H33" s="14">
        <f t="shared" si="0"/>
        <v>0</v>
      </c>
      <c r="I33" s="103">
        <f>SUM(H33:H35)</f>
        <v>0</v>
      </c>
      <c r="J33" s="104"/>
      <c r="K33" s="105"/>
      <c r="L33" s="106">
        <f>SUM(J33:K35)</f>
        <v>0</v>
      </c>
      <c r="M33" s="107"/>
      <c r="N33" s="95"/>
      <c r="O33" s="96"/>
      <c r="P33" s="107"/>
      <c r="Q33" s="95"/>
      <c r="R33" s="96"/>
    </row>
    <row r="34" spans="1:18" ht="12.75">
      <c r="A34" s="81"/>
      <c r="B34" s="83"/>
      <c r="C34" s="91"/>
      <c r="D34" s="93"/>
      <c r="E34" s="21" t="s">
        <v>24</v>
      </c>
      <c r="F34" s="30"/>
      <c r="G34" s="30"/>
      <c r="H34" s="14">
        <f t="shared" si="0"/>
        <v>0</v>
      </c>
      <c r="I34" s="84"/>
      <c r="J34" s="85"/>
      <c r="K34" s="87"/>
      <c r="L34" s="89"/>
      <c r="M34" s="97"/>
      <c r="N34" s="98"/>
      <c r="O34" s="99"/>
      <c r="P34" s="97"/>
      <c r="Q34" s="98"/>
      <c r="R34" s="99"/>
    </row>
    <row r="35" spans="1:18" ht="13.5" thickBot="1">
      <c r="A35" s="81"/>
      <c r="B35" s="83"/>
      <c r="C35" s="91"/>
      <c r="D35" s="93"/>
      <c r="E35" s="21" t="s">
        <v>25</v>
      </c>
      <c r="F35" s="30"/>
      <c r="G35" s="30"/>
      <c r="H35" s="14">
        <f t="shared" si="0"/>
        <v>0</v>
      </c>
      <c r="I35" s="66"/>
      <c r="J35" s="86"/>
      <c r="K35" s="88"/>
      <c r="L35" s="82"/>
      <c r="M35" s="100"/>
      <c r="N35" s="101"/>
      <c r="O35" s="102"/>
      <c r="P35" s="100"/>
      <c r="Q35" s="101"/>
      <c r="R35" s="102"/>
    </row>
    <row r="36" spans="1:18" ht="12.75">
      <c r="A36" s="81">
        <v>10</v>
      </c>
      <c r="B36" s="83" t="s">
        <v>35</v>
      </c>
      <c r="C36" s="91" t="s">
        <v>65</v>
      </c>
      <c r="D36" s="93" t="s">
        <v>61</v>
      </c>
      <c r="E36" s="21" t="s">
        <v>23</v>
      </c>
      <c r="F36" s="30"/>
      <c r="G36" s="30">
        <v>17</v>
      </c>
      <c r="H36" s="14">
        <f t="shared" si="0"/>
        <v>17</v>
      </c>
      <c r="I36" s="103">
        <f>SUM(H36:H38)</f>
        <v>32</v>
      </c>
      <c r="J36" s="104">
        <v>1</v>
      </c>
      <c r="K36" s="105">
        <v>1</v>
      </c>
      <c r="L36" s="106">
        <f>SUM(J36:K38)</f>
        <v>2</v>
      </c>
      <c r="M36" s="94"/>
      <c r="N36" s="95"/>
      <c r="O36" s="96"/>
      <c r="P36" s="94" t="s">
        <v>56</v>
      </c>
      <c r="Q36" s="95"/>
      <c r="R36" s="96"/>
    </row>
    <row r="37" spans="1:18" ht="12.75">
      <c r="A37" s="81"/>
      <c r="B37" s="83"/>
      <c r="C37" s="91"/>
      <c r="D37" s="93"/>
      <c r="E37" s="21" t="s">
        <v>24</v>
      </c>
      <c r="F37" s="30"/>
      <c r="G37" s="30">
        <v>8</v>
      </c>
      <c r="H37" s="14">
        <f t="shared" si="0"/>
        <v>8</v>
      </c>
      <c r="I37" s="84"/>
      <c r="J37" s="85"/>
      <c r="K37" s="87"/>
      <c r="L37" s="89"/>
      <c r="M37" s="97"/>
      <c r="N37" s="98"/>
      <c r="O37" s="99"/>
      <c r="P37" s="97"/>
      <c r="Q37" s="98"/>
      <c r="R37" s="99"/>
    </row>
    <row r="38" spans="1:18" ht="13.5" thickBot="1">
      <c r="A38" s="81"/>
      <c r="B38" s="83"/>
      <c r="C38" s="91"/>
      <c r="D38" s="93"/>
      <c r="E38" s="21" t="s">
        <v>25</v>
      </c>
      <c r="F38" s="30"/>
      <c r="G38" s="30">
        <v>7</v>
      </c>
      <c r="H38" s="14">
        <f t="shared" si="0"/>
        <v>7</v>
      </c>
      <c r="I38" s="66"/>
      <c r="J38" s="86"/>
      <c r="K38" s="88"/>
      <c r="L38" s="82"/>
      <c r="M38" s="100"/>
      <c r="N38" s="101"/>
      <c r="O38" s="102"/>
      <c r="P38" s="100"/>
      <c r="Q38" s="101"/>
      <c r="R38" s="102"/>
    </row>
    <row r="39" spans="1:18" ht="12.75">
      <c r="A39" s="81">
        <v>11</v>
      </c>
      <c r="B39" s="83" t="s">
        <v>36</v>
      </c>
      <c r="C39" s="91"/>
      <c r="D39" s="93"/>
      <c r="E39" s="21" t="s">
        <v>23</v>
      </c>
      <c r="F39" s="30"/>
      <c r="G39" s="30"/>
      <c r="H39" s="14">
        <f t="shared" si="0"/>
        <v>0</v>
      </c>
      <c r="I39" s="103">
        <f>SUM(H39:H41)</f>
        <v>0</v>
      </c>
      <c r="J39" s="104"/>
      <c r="K39" s="105"/>
      <c r="L39" s="106">
        <f>SUM(J39:K41)</f>
        <v>0</v>
      </c>
      <c r="M39" s="94"/>
      <c r="N39" s="95"/>
      <c r="O39" s="96"/>
      <c r="P39" s="94"/>
      <c r="Q39" s="95"/>
      <c r="R39" s="96"/>
    </row>
    <row r="40" spans="1:18" ht="12.75">
      <c r="A40" s="81"/>
      <c r="B40" s="83"/>
      <c r="C40" s="91"/>
      <c r="D40" s="93"/>
      <c r="E40" s="21" t="s">
        <v>24</v>
      </c>
      <c r="F40" s="30"/>
      <c r="G40" s="30"/>
      <c r="H40" s="14">
        <f t="shared" si="0"/>
        <v>0</v>
      </c>
      <c r="I40" s="84"/>
      <c r="J40" s="85"/>
      <c r="K40" s="87"/>
      <c r="L40" s="89"/>
      <c r="M40" s="97"/>
      <c r="N40" s="98"/>
      <c r="O40" s="99"/>
      <c r="P40" s="97"/>
      <c r="Q40" s="98"/>
      <c r="R40" s="99"/>
    </row>
    <row r="41" spans="1:18" ht="13.5" thickBot="1">
      <c r="A41" s="81"/>
      <c r="B41" s="83"/>
      <c r="C41" s="91"/>
      <c r="D41" s="93"/>
      <c r="E41" s="21" t="s">
        <v>25</v>
      </c>
      <c r="F41" s="30"/>
      <c r="G41" s="30"/>
      <c r="H41" s="14">
        <f t="shared" si="0"/>
        <v>0</v>
      </c>
      <c r="I41" s="66"/>
      <c r="J41" s="86"/>
      <c r="K41" s="88"/>
      <c r="L41" s="82"/>
      <c r="M41" s="100"/>
      <c r="N41" s="101"/>
      <c r="O41" s="102"/>
      <c r="P41" s="100"/>
      <c r="Q41" s="101"/>
      <c r="R41" s="102"/>
    </row>
    <row r="42" spans="1:18" ht="12.75">
      <c r="A42" s="81">
        <v>12</v>
      </c>
      <c r="B42" s="83" t="s">
        <v>18</v>
      </c>
      <c r="C42" s="91" t="s">
        <v>61</v>
      </c>
      <c r="D42" s="93" t="s">
        <v>61</v>
      </c>
      <c r="E42" s="21" t="s">
        <v>23</v>
      </c>
      <c r="F42" s="30">
        <v>7</v>
      </c>
      <c r="G42" s="30">
        <v>8</v>
      </c>
      <c r="H42" s="14">
        <f t="shared" si="0"/>
        <v>15</v>
      </c>
      <c r="I42" s="103">
        <f>SUM(H42:H44)</f>
        <v>32</v>
      </c>
      <c r="J42" s="104">
        <v>1</v>
      </c>
      <c r="K42" s="105">
        <v>2</v>
      </c>
      <c r="L42" s="106">
        <f>SUM(J42:K44)</f>
        <v>3</v>
      </c>
      <c r="M42" s="108" t="s">
        <v>48</v>
      </c>
      <c r="N42" s="95"/>
      <c r="O42" s="96"/>
      <c r="P42" s="108" t="s">
        <v>48</v>
      </c>
      <c r="Q42" s="95"/>
      <c r="R42" s="96"/>
    </row>
    <row r="43" spans="1:18" ht="12.75">
      <c r="A43" s="81"/>
      <c r="B43" s="83"/>
      <c r="C43" s="91"/>
      <c r="D43" s="93"/>
      <c r="E43" s="21" t="s">
        <v>24</v>
      </c>
      <c r="F43" s="30">
        <v>10</v>
      </c>
      <c r="G43" s="30">
        <v>6</v>
      </c>
      <c r="H43" s="14">
        <f t="shared" si="0"/>
        <v>16</v>
      </c>
      <c r="I43" s="84"/>
      <c r="J43" s="85"/>
      <c r="K43" s="87"/>
      <c r="L43" s="89"/>
      <c r="M43" s="97"/>
      <c r="N43" s="98"/>
      <c r="O43" s="99"/>
      <c r="P43" s="97"/>
      <c r="Q43" s="98"/>
      <c r="R43" s="99"/>
    </row>
    <row r="44" spans="1:18" ht="13.5" thickBot="1">
      <c r="A44" s="81"/>
      <c r="B44" s="83"/>
      <c r="C44" s="91"/>
      <c r="D44" s="93"/>
      <c r="E44" s="21" t="s">
        <v>25</v>
      </c>
      <c r="F44" s="30">
        <v>1</v>
      </c>
      <c r="G44" s="30"/>
      <c r="H44" s="14">
        <f t="shared" si="0"/>
        <v>1</v>
      </c>
      <c r="I44" s="66"/>
      <c r="J44" s="86"/>
      <c r="K44" s="88"/>
      <c r="L44" s="82"/>
      <c r="M44" s="100"/>
      <c r="N44" s="101"/>
      <c r="O44" s="102"/>
      <c r="P44" s="100"/>
      <c r="Q44" s="101"/>
      <c r="R44" s="102"/>
    </row>
    <row r="45" spans="1:18" ht="12.75">
      <c r="A45" s="81">
        <v>13</v>
      </c>
      <c r="B45" s="83" t="s">
        <v>37</v>
      </c>
      <c r="C45" s="91" t="s">
        <v>65</v>
      </c>
      <c r="D45" s="93" t="s">
        <v>61</v>
      </c>
      <c r="E45" s="21" t="s">
        <v>23</v>
      </c>
      <c r="F45" s="30"/>
      <c r="G45" s="30">
        <v>14</v>
      </c>
      <c r="H45" s="14">
        <f t="shared" si="0"/>
        <v>14</v>
      </c>
      <c r="I45" s="103">
        <f>SUM(H45:H47)</f>
        <v>41</v>
      </c>
      <c r="J45" s="104"/>
      <c r="K45" s="105">
        <v>3</v>
      </c>
      <c r="L45" s="106">
        <f>SUM(J45:K47)</f>
        <v>3</v>
      </c>
      <c r="M45" s="107"/>
      <c r="N45" s="95"/>
      <c r="O45" s="96"/>
      <c r="P45" s="94" t="s">
        <v>49</v>
      </c>
      <c r="Q45" s="95"/>
      <c r="R45" s="96"/>
    </row>
    <row r="46" spans="1:18" ht="12.75">
      <c r="A46" s="81"/>
      <c r="B46" s="83"/>
      <c r="C46" s="91"/>
      <c r="D46" s="93"/>
      <c r="E46" s="21" t="s">
        <v>24</v>
      </c>
      <c r="F46" s="30"/>
      <c r="G46" s="30">
        <v>14</v>
      </c>
      <c r="H46" s="14">
        <f t="shared" si="0"/>
        <v>14</v>
      </c>
      <c r="I46" s="84"/>
      <c r="J46" s="85"/>
      <c r="K46" s="87"/>
      <c r="L46" s="89"/>
      <c r="M46" s="97"/>
      <c r="N46" s="98"/>
      <c r="O46" s="99"/>
      <c r="P46" s="97"/>
      <c r="Q46" s="98"/>
      <c r="R46" s="99"/>
    </row>
    <row r="47" spans="1:18" ht="13.5" thickBot="1">
      <c r="A47" s="81"/>
      <c r="B47" s="83"/>
      <c r="C47" s="91"/>
      <c r="D47" s="93"/>
      <c r="E47" s="21" t="s">
        <v>25</v>
      </c>
      <c r="F47" s="30"/>
      <c r="G47" s="30">
        <v>13</v>
      </c>
      <c r="H47" s="14">
        <f t="shared" si="0"/>
        <v>13</v>
      </c>
      <c r="I47" s="66"/>
      <c r="J47" s="86"/>
      <c r="K47" s="88"/>
      <c r="L47" s="82"/>
      <c r="M47" s="100"/>
      <c r="N47" s="101"/>
      <c r="O47" s="102"/>
      <c r="P47" s="100"/>
      <c r="Q47" s="101"/>
      <c r="R47" s="102"/>
    </row>
    <row r="48" spans="1:18" ht="12.75">
      <c r="A48" s="81">
        <v>14</v>
      </c>
      <c r="B48" s="83" t="s">
        <v>38</v>
      </c>
      <c r="C48" s="91" t="s">
        <v>61</v>
      </c>
      <c r="D48" s="93" t="s">
        <v>65</v>
      </c>
      <c r="E48" s="21" t="s">
        <v>23</v>
      </c>
      <c r="F48" s="30">
        <v>4</v>
      </c>
      <c r="G48" s="30"/>
      <c r="H48" s="14">
        <f t="shared" si="0"/>
        <v>4</v>
      </c>
      <c r="I48" s="103">
        <f>SUM(H48:H50)</f>
        <v>9</v>
      </c>
      <c r="J48" s="104">
        <v>1</v>
      </c>
      <c r="K48" s="105"/>
      <c r="L48" s="106">
        <f>SUM(J48:K50)</f>
        <v>1</v>
      </c>
      <c r="M48" s="108" t="s">
        <v>52</v>
      </c>
      <c r="N48" s="95"/>
      <c r="O48" s="96"/>
      <c r="P48" s="107"/>
      <c r="Q48" s="95"/>
      <c r="R48" s="96"/>
    </row>
    <row r="49" spans="1:18" ht="12.75">
      <c r="A49" s="81"/>
      <c r="B49" s="83"/>
      <c r="C49" s="91"/>
      <c r="D49" s="93"/>
      <c r="E49" s="21" t="s">
        <v>24</v>
      </c>
      <c r="F49" s="30">
        <v>5</v>
      </c>
      <c r="G49" s="30"/>
      <c r="H49" s="14">
        <f t="shared" si="0"/>
        <v>5</v>
      </c>
      <c r="I49" s="84"/>
      <c r="J49" s="85"/>
      <c r="K49" s="87"/>
      <c r="L49" s="89"/>
      <c r="M49" s="97"/>
      <c r="N49" s="98"/>
      <c r="O49" s="99"/>
      <c r="P49" s="97"/>
      <c r="Q49" s="98"/>
      <c r="R49" s="99"/>
    </row>
    <row r="50" spans="1:18" ht="13.5" thickBot="1">
      <c r="A50" s="81"/>
      <c r="B50" s="83"/>
      <c r="C50" s="91"/>
      <c r="D50" s="93"/>
      <c r="E50" s="21" t="s">
        <v>25</v>
      </c>
      <c r="F50" s="30"/>
      <c r="G50" s="30"/>
      <c r="H50" s="14">
        <f t="shared" si="0"/>
        <v>0</v>
      </c>
      <c r="I50" s="66"/>
      <c r="J50" s="86"/>
      <c r="K50" s="88"/>
      <c r="L50" s="82"/>
      <c r="M50" s="100"/>
      <c r="N50" s="101"/>
      <c r="O50" s="102"/>
      <c r="P50" s="100"/>
      <c r="Q50" s="101"/>
      <c r="R50" s="102"/>
    </row>
    <row r="51" spans="1:18" ht="12.75">
      <c r="A51" s="81">
        <v>15</v>
      </c>
      <c r="B51" s="83" t="s">
        <v>19</v>
      </c>
      <c r="C51" s="91" t="s">
        <v>65</v>
      </c>
      <c r="D51" s="93" t="s">
        <v>65</v>
      </c>
      <c r="E51" s="21" t="s">
        <v>23</v>
      </c>
      <c r="F51" s="30"/>
      <c r="G51" s="30"/>
      <c r="H51" s="14">
        <f t="shared" si="0"/>
        <v>0</v>
      </c>
      <c r="I51" s="103">
        <f>SUM(H51:H53)</f>
        <v>1</v>
      </c>
      <c r="J51" s="104"/>
      <c r="K51" s="105">
        <v>1</v>
      </c>
      <c r="L51" s="106">
        <f>SUM(J51:K53)</f>
        <v>1</v>
      </c>
      <c r="M51" s="108" t="s">
        <v>44</v>
      </c>
      <c r="N51" s="95"/>
      <c r="O51" s="96"/>
      <c r="P51" s="107"/>
      <c r="Q51" s="95"/>
      <c r="R51" s="96"/>
    </row>
    <row r="52" spans="1:18" ht="12.75">
      <c r="A52" s="81"/>
      <c r="B52" s="83"/>
      <c r="C52" s="91"/>
      <c r="D52" s="93"/>
      <c r="E52" s="21" t="s">
        <v>24</v>
      </c>
      <c r="F52" s="30"/>
      <c r="G52" s="30"/>
      <c r="H52" s="14">
        <f t="shared" si="0"/>
        <v>0</v>
      </c>
      <c r="I52" s="84"/>
      <c r="J52" s="85"/>
      <c r="K52" s="87"/>
      <c r="L52" s="89"/>
      <c r="M52" s="97"/>
      <c r="N52" s="98"/>
      <c r="O52" s="99"/>
      <c r="P52" s="97"/>
      <c r="Q52" s="98"/>
      <c r="R52" s="99"/>
    </row>
    <row r="53" spans="1:18" ht="13.5" thickBot="1">
      <c r="A53" s="81"/>
      <c r="B53" s="83"/>
      <c r="C53" s="91"/>
      <c r="D53" s="93"/>
      <c r="E53" s="21" t="s">
        <v>25</v>
      </c>
      <c r="F53" s="30">
        <v>1</v>
      </c>
      <c r="G53" s="30"/>
      <c r="H53" s="14">
        <f t="shared" si="0"/>
        <v>1</v>
      </c>
      <c r="I53" s="66"/>
      <c r="J53" s="86"/>
      <c r="K53" s="88"/>
      <c r="L53" s="82"/>
      <c r="M53" s="100"/>
      <c r="N53" s="101"/>
      <c r="O53" s="102"/>
      <c r="P53" s="100"/>
      <c r="Q53" s="101"/>
      <c r="R53" s="102"/>
    </row>
    <row r="54" spans="1:18" ht="12.75">
      <c r="A54" s="81">
        <v>16</v>
      </c>
      <c r="B54" s="83" t="s">
        <v>20</v>
      </c>
      <c r="C54" s="91"/>
      <c r="D54" s="93"/>
      <c r="E54" s="21" t="s">
        <v>23</v>
      </c>
      <c r="F54" s="30"/>
      <c r="G54" s="30"/>
      <c r="H54" s="14">
        <f t="shared" si="0"/>
        <v>0</v>
      </c>
      <c r="I54" s="103">
        <f>SUM(H54:H56)</f>
        <v>0</v>
      </c>
      <c r="J54" s="104"/>
      <c r="K54" s="105"/>
      <c r="L54" s="106">
        <f>SUM(J54:K56)</f>
        <v>0</v>
      </c>
      <c r="M54" s="107"/>
      <c r="N54" s="95"/>
      <c r="O54" s="96"/>
      <c r="P54" s="107"/>
      <c r="Q54" s="95"/>
      <c r="R54" s="96"/>
    </row>
    <row r="55" spans="1:18" ht="12.75">
      <c r="A55" s="81"/>
      <c r="B55" s="83"/>
      <c r="C55" s="91"/>
      <c r="D55" s="93"/>
      <c r="E55" s="21" t="s">
        <v>24</v>
      </c>
      <c r="F55" s="30"/>
      <c r="G55" s="30"/>
      <c r="H55" s="14">
        <f t="shared" si="0"/>
        <v>0</v>
      </c>
      <c r="I55" s="84"/>
      <c r="J55" s="85"/>
      <c r="K55" s="87"/>
      <c r="L55" s="89"/>
      <c r="M55" s="97"/>
      <c r="N55" s="98"/>
      <c r="O55" s="99"/>
      <c r="P55" s="97"/>
      <c r="Q55" s="98"/>
      <c r="R55" s="99"/>
    </row>
    <row r="56" spans="1:18" ht="13.5" thickBot="1">
      <c r="A56" s="81"/>
      <c r="B56" s="83"/>
      <c r="C56" s="91"/>
      <c r="D56" s="93"/>
      <c r="E56" s="21" t="s">
        <v>25</v>
      </c>
      <c r="F56" s="30"/>
      <c r="G56" s="30"/>
      <c r="H56" s="14">
        <f t="shared" si="0"/>
        <v>0</v>
      </c>
      <c r="I56" s="66"/>
      <c r="J56" s="86"/>
      <c r="K56" s="88"/>
      <c r="L56" s="82"/>
      <c r="M56" s="100"/>
      <c r="N56" s="101"/>
      <c r="O56" s="102"/>
      <c r="P56" s="100"/>
      <c r="Q56" s="101"/>
      <c r="R56" s="102"/>
    </row>
    <row r="57" spans="1:18" ht="12.75">
      <c r="A57" s="81">
        <v>17</v>
      </c>
      <c r="B57" s="83" t="s">
        <v>21</v>
      </c>
      <c r="C57" s="91"/>
      <c r="D57" s="93"/>
      <c r="E57" s="21" t="s">
        <v>23</v>
      </c>
      <c r="F57" s="30"/>
      <c r="G57" s="30"/>
      <c r="H57" s="14">
        <f t="shared" si="0"/>
        <v>0</v>
      </c>
      <c r="I57" s="103">
        <f>SUM(H57:H59)</f>
        <v>0</v>
      </c>
      <c r="J57" s="104"/>
      <c r="K57" s="105"/>
      <c r="L57" s="106">
        <f>SUM(J57:K59)</f>
        <v>0</v>
      </c>
      <c r="M57" s="107"/>
      <c r="N57" s="95"/>
      <c r="O57" s="96"/>
      <c r="P57" s="107"/>
      <c r="Q57" s="95"/>
      <c r="R57" s="96"/>
    </row>
    <row r="58" spans="1:18" ht="12.75">
      <c r="A58" s="81"/>
      <c r="B58" s="83"/>
      <c r="C58" s="91"/>
      <c r="D58" s="93"/>
      <c r="E58" s="21" t="s">
        <v>24</v>
      </c>
      <c r="F58" s="30"/>
      <c r="G58" s="30"/>
      <c r="H58" s="14">
        <f t="shared" si="0"/>
        <v>0</v>
      </c>
      <c r="I58" s="84"/>
      <c r="J58" s="85"/>
      <c r="K58" s="87"/>
      <c r="L58" s="89"/>
      <c r="M58" s="97"/>
      <c r="N58" s="98"/>
      <c r="O58" s="99"/>
      <c r="P58" s="97"/>
      <c r="Q58" s="98"/>
      <c r="R58" s="99"/>
    </row>
    <row r="59" spans="1:18" ht="13.5" thickBot="1">
      <c r="A59" s="81"/>
      <c r="B59" s="83"/>
      <c r="C59" s="91"/>
      <c r="D59" s="93"/>
      <c r="E59" s="21" t="s">
        <v>25</v>
      </c>
      <c r="F59" s="30"/>
      <c r="G59" s="30"/>
      <c r="H59" s="14">
        <f t="shared" si="0"/>
        <v>0</v>
      </c>
      <c r="I59" s="66"/>
      <c r="J59" s="86"/>
      <c r="K59" s="88"/>
      <c r="L59" s="82"/>
      <c r="M59" s="100"/>
      <c r="N59" s="101"/>
      <c r="O59" s="102"/>
      <c r="P59" s="100"/>
      <c r="Q59" s="101"/>
      <c r="R59" s="102"/>
    </row>
    <row r="60" spans="1:18" ht="12.75">
      <c r="A60" s="81">
        <v>18</v>
      </c>
      <c r="B60" s="83" t="s">
        <v>22</v>
      </c>
      <c r="C60" s="91"/>
      <c r="D60" s="93"/>
      <c r="E60" s="21" t="s">
        <v>23</v>
      </c>
      <c r="F60" s="30"/>
      <c r="G60" s="30"/>
      <c r="H60" s="14">
        <f t="shared" si="0"/>
        <v>0</v>
      </c>
      <c r="I60" s="103">
        <f>SUM(H60:H62)</f>
        <v>0</v>
      </c>
      <c r="J60" s="104"/>
      <c r="K60" s="105"/>
      <c r="L60" s="106">
        <f>SUM(J60:K62)</f>
        <v>0</v>
      </c>
      <c r="M60" s="94"/>
      <c r="N60" s="95"/>
      <c r="O60" s="96"/>
      <c r="P60" s="94"/>
      <c r="Q60" s="95"/>
      <c r="R60" s="96"/>
    </row>
    <row r="61" spans="1:18" ht="12.75">
      <c r="A61" s="81"/>
      <c r="B61" s="83"/>
      <c r="C61" s="91"/>
      <c r="D61" s="93"/>
      <c r="E61" s="21" t="s">
        <v>24</v>
      </c>
      <c r="F61" s="30"/>
      <c r="G61" s="30"/>
      <c r="H61" s="14">
        <f t="shared" si="0"/>
        <v>0</v>
      </c>
      <c r="I61" s="84"/>
      <c r="J61" s="85"/>
      <c r="K61" s="87"/>
      <c r="L61" s="89"/>
      <c r="M61" s="97"/>
      <c r="N61" s="98"/>
      <c r="O61" s="99"/>
      <c r="P61" s="97"/>
      <c r="Q61" s="98"/>
      <c r="R61" s="99"/>
    </row>
    <row r="62" spans="1:18" ht="13.5" thickBot="1">
      <c r="A62" s="81"/>
      <c r="B62" s="83"/>
      <c r="C62" s="91"/>
      <c r="D62" s="93"/>
      <c r="E62" s="21" t="s">
        <v>25</v>
      </c>
      <c r="F62" s="30"/>
      <c r="G62" s="30"/>
      <c r="H62" s="14">
        <f t="shared" si="0"/>
        <v>0</v>
      </c>
      <c r="I62" s="66"/>
      <c r="J62" s="86"/>
      <c r="K62" s="88"/>
      <c r="L62" s="82"/>
      <c r="M62" s="100"/>
      <c r="N62" s="101"/>
      <c r="O62" s="102"/>
      <c r="P62" s="100"/>
      <c r="Q62" s="101"/>
      <c r="R62" s="102"/>
    </row>
    <row r="63" spans="1:18" ht="12.75">
      <c r="A63" s="81">
        <v>19</v>
      </c>
      <c r="B63" s="83" t="s">
        <v>39</v>
      </c>
      <c r="C63" s="91" t="s">
        <v>61</v>
      </c>
      <c r="D63" s="93" t="s">
        <v>61</v>
      </c>
      <c r="E63" s="21" t="s">
        <v>23</v>
      </c>
      <c r="F63" s="30">
        <v>14</v>
      </c>
      <c r="G63" s="30">
        <v>3</v>
      </c>
      <c r="H63" s="14">
        <f t="shared" si="0"/>
        <v>17</v>
      </c>
      <c r="I63" s="103">
        <f>SUM(H63:H65)</f>
        <v>48</v>
      </c>
      <c r="J63" s="104">
        <v>2</v>
      </c>
      <c r="K63" s="105">
        <v>2</v>
      </c>
      <c r="L63" s="106">
        <f>SUM(J63:K65)</f>
        <v>4</v>
      </c>
      <c r="M63" s="94" t="s">
        <v>50</v>
      </c>
      <c r="N63" s="95"/>
      <c r="O63" s="96"/>
      <c r="P63" s="94" t="s">
        <v>51</v>
      </c>
      <c r="Q63" s="95"/>
      <c r="R63" s="96"/>
    </row>
    <row r="64" spans="1:18" ht="12.75">
      <c r="A64" s="81"/>
      <c r="B64" s="83"/>
      <c r="C64" s="91"/>
      <c r="D64" s="93"/>
      <c r="E64" s="21" t="s">
        <v>24</v>
      </c>
      <c r="F64" s="30">
        <v>8</v>
      </c>
      <c r="G64" s="30">
        <v>5</v>
      </c>
      <c r="H64" s="14">
        <f t="shared" si="0"/>
        <v>13</v>
      </c>
      <c r="I64" s="84"/>
      <c r="J64" s="85"/>
      <c r="K64" s="87"/>
      <c r="L64" s="89"/>
      <c r="M64" s="97"/>
      <c r="N64" s="98"/>
      <c r="O64" s="99"/>
      <c r="P64" s="97"/>
      <c r="Q64" s="98"/>
      <c r="R64" s="99"/>
    </row>
    <row r="65" spans="1:18" ht="13.5" thickBot="1">
      <c r="A65" s="81"/>
      <c r="B65" s="83"/>
      <c r="C65" s="91"/>
      <c r="D65" s="93"/>
      <c r="E65" s="21" t="s">
        <v>25</v>
      </c>
      <c r="F65" s="30">
        <v>11</v>
      </c>
      <c r="G65" s="30">
        <v>7</v>
      </c>
      <c r="H65" s="14">
        <f t="shared" si="0"/>
        <v>18</v>
      </c>
      <c r="I65" s="66"/>
      <c r="J65" s="86"/>
      <c r="K65" s="88"/>
      <c r="L65" s="82"/>
      <c r="M65" s="100"/>
      <c r="N65" s="101"/>
      <c r="O65" s="102"/>
      <c r="P65" s="100"/>
      <c r="Q65" s="101"/>
      <c r="R65" s="102"/>
    </row>
    <row r="66" spans="1:18" ht="12.75">
      <c r="A66" s="81">
        <v>20</v>
      </c>
      <c r="B66" s="83" t="s">
        <v>40</v>
      </c>
      <c r="C66" s="91"/>
      <c r="D66" s="93"/>
      <c r="E66" s="21" t="s">
        <v>23</v>
      </c>
      <c r="F66" s="30"/>
      <c r="G66" s="30"/>
      <c r="H66" s="14">
        <f t="shared" si="0"/>
        <v>0</v>
      </c>
      <c r="I66" s="103">
        <f>SUM(H66:H68)</f>
        <v>0</v>
      </c>
      <c r="J66" s="104"/>
      <c r="K66" s="105"/>
      <c r="L66" s="106">
        <f>SUM(J66:K68)</f>
        <v>0</v>
      </c>
      <c r="M66" s="107"/>
      <c r="N66" s="95"/>
      <c r="O66" s="96"/>
      <c r="P66" s="107"/>
      <c r="Q66" s="95"/>
      <c r="R66" s="96"/>
    </row>
    <row r="67" spans="1:18" ht="12.75">
      <c r="A67" s="81"/>
      <c r="B67" s="83"/>
      <c r="C67" s="91"/>
      <c r="D67" s="93"/>
      <c r="E67" s="21" t="s">
        <v>24</v>
      </c>
      <c r="F67" s="30"/>
      <c r="G67" s="30"/>
      <c r="H67" s="14">
        <f t="shared" si="0"/>
        <v>0</v>
      </c>
      <c r="I67" s="84"/>
      <c r="J67" s="85"/>
      <c r="K67" s="87"/>
      <c r="L67" s="89"/>
      <c r="M67" s="97"/>
      <c r="N67" s="98"/>
      <c r="O67" s="99"/>
      <c r="P67" s="97"/>
      <c r="Q67" s="98"/>
      <c r="R67" s="99"/>
    </row>
    <row r="68" spans="1:18" ht="13.5" thickBot="1">
      <c r="A68" s="81"/>
      <c r="B68" s="83"/>
      <c r="C68" s="91"/>
      <c r="D68" s="93"/>
      <c r="E68" s="21" t="s">
        <v>25</v>
      </c>
      <c r="F68" s="30"/>
      <c r="G68" s="30"/>
      <c r="H68" s="14">
        <f t="shared" si="0"/>
        <v>0</v>
      </c>
      <c r="I68" s="66"/>
      <c r="J68" s="86"/>
      <c r="K68" s="88"/>
      <c r="L68" s="82"/>
      <c r="M68" s="100"/>
      <c r="N68" s="101"/>
      <c r="O68" s="102"/>
      <c r="P68" s="100"/>
      <c r="Q68" s="101"/>
      <c r="R68" s="102"/>
    </row>
    <row r="69" spans="1:18" ht="12.75">
      <c r="A69" s="81">
        <v>21</v>
      </c>
      <c r="B69" s="83" t="s">
        <v>41</v>
      </c>
      <c r="C69" s="91"/>
      <c r="D69" s="93"/>
      <c r="E69" s="21" t="s">
        <v>23</v>
      </c>
      <c r="F69" s="30"/>
      <c r="G69" s="30"/>
      <c r="H69" s="14">
        <f t="shared" si="0"/>
        <v>0</v>
      </c>
      <c r="I69" s="103">
        <f>SUM(H69:H71)</f>
        <v>0</v>
      </c>
      <c r="J69" s="104"/>
      <c r="K69" s="105"/>
      <c r="L69" s="106">
        <f>SUM(J69:K71)</f>
        <v>0</v>
      </c>
      <c r="M69" s="107"/>
      <c r="N69" s="95"/>
      <c r="O69" s="96"/>
      <c r="P69" s="107"/>
      <c r="Q69" s="95"/>
      <c r="R69" s="96"/>
    </row>
    <row r="70" spans="1:18" ht="12.75">
      <c r="A70" s="81"/>
      <c r="B70" s="83"/>
      <c r="C70" s="91"/>
      <c r="D70" s="93"/>
      <c r="E70" s="21" t="s">
        <v>24</v>
      </c>
      <c r="F70" s="30"/>
      <c r="G70" s="30"/>
      <c r="H70" s="14">
        <f t="shared" si="0"/>
        <v>0</v>
      </c>
      <c r="I70" s="84"/>
      <c r="J70" s="85"/>
      <c r="K70" s="87"/>
      <c r="L70" s="89"/>
      <c r="M70" s="97"/>
      <c r="N70" s="98"/>
      <c r="O70" s="99"/>
      <c r="P70" s="97"/>
      <c r="Q70" s="98"/>
      <c r="R70" s="99"/>
    </row>
    <row r="71" spans="1:18" ht="13.5" thickBot="1">
      <c r="A71" s="81"/>
      <c r="B71" s="83"/>
      <c r="C71" s="91"/>
      <c r="D71" s="93"/>
      <c r="E71" s="21" t="s">
        <v>25</v>
      </c>
      <c r="F71" s="30"/>
      <c r="G71" s="30"/>
      <c r="H71" s="14">
        <f t="shared" si="0"/>
        <v>0</v>
      </c>
      <c r="I71" s="66"/>
      <c r="J71" s="86"/>
      <c r="K71" s="88"/>
      <c r="L71" s="82"/>
      <c r="M71" s="100"/>
      <c r="N71" s="101"/>
      <c r="O71" s="102"/>
      <c r="P71" s="100"/>
      <c r="Q71" s="101"/>
      <c r="R71" s="102"/>
    </row>
    <row r="72" spans="1:18" ht="12.75">
      <c r="A72" s="109">
        <v>22</v>
      </c>
      <c r="B72" s="82" t="s">
        <v>42</v>
      </c>
      <c r="C72" s="91"/>
      <c r="D72" s="93"/>
      <c r="E72" s="19" t="s">
        <v>23</v>
      </c>
      <c r="F72" s="29"/>
      <c r="G72" s="29"/>
      <c r="H72" s="6">
        <f t="shared" si="0"/>
        <v>0</v>
      </c>
      <c r="I72" s="84">
        <f>SUM(H72:H74)</f>
        <v>0</v>
      </c>
      <c r="J72" s="85"/>
      <c r="K72" s="87"/>
      <c r="L72" s="89">
        <f>SUM(J72:K74)</f>
        <v>0</v>
      </c>
      <c r="M72" s="107"/>
      <c r="N72" s="95"/>
      <c r="O72" s="96"/>
      <c r="P72" s="107"/>
      <c r="Q72" s="95"/>
      <c r="R72" s="96"/>
    </row>
    <row r="73" spans="1:18" ht="12.75">
      <c r="A73" s="109"/>
      <c r="B73" s="83"/>
      <c r="C73" s="91"/>
      <c r="D73" s="93"/>
      <c r="E73" s="21" t="s">
        <v>24</v>
      </c>
      <c r="F73" s="30"/>
      <c r="G73" s="30"/>
      <c r="H73" s="14">
        <f>SUM(F73:G73)</f>
        <v>0</v>
      </c>
      <c r="I73" s="84"/>
      <c r="J73" s="85"/>
      <c r="K73" s="87"/>
      <c r="L73" s="89"/>
      <c r="M73" s="97"/>
      <c r="N73" s="98"/>
      <c r="O73" s="99"/>
      <c r="P73" s="97"/>
      <c r="Q73" s="98"/>
      <c r="R73" s="99"/>
    </row>
    <row r="74" spans="1:18" ht="13.5" thickBot="1">
      <c r="A74" s="110"/>
      <c r="B74" s="111"/>
      <c r="C74" s="134"/>
      <c r="D74" s="135"/>
      <c r="E74" s="28" t="s">
        <v>25</v>
      </c>
      <c r="F74" s="31"/>
      <c r="G74" s="31"/>
      <c r="H74" s="15">
        <f>SUM(F74:G74)</f>
        <v>0</v>
      </c>
      <c r="I74" s="112"/>
      <c r="J74" s="113"/>
      <c r="K74" s="114"/>
      <c r="L74" s="115"/>
      <c r="M74" s="116"/>
      <c r="N74" s="117"/>
      <c r="O74" s="118"/>
      <c r="P74" s="116"/>
      <c r="Q74" s="117"/>
      <c r="R74" s="118"/>
    </row>
    <row r="75" spans="1:18" ht="17.25" customHeight="1" thickBot="1" thickTop="1">
      <c r="A75" s="119" t="s">
        <v>26</v>
      </c>
      <c r="B75" s="120"/>
      <c r="C75" s="120"/>
      <c r="D75" s="120"/>
      <c r="E75" s="120"/>
      <c r="F75" s="2">
        <f aca="true" t="shared" si="1" ref="F75:L75">SUM(F9:F74)</f>
        <v>218</v>
      </c>
      <c r="G75" s="2">
        <f t="shared" si="1"/>
        <v>178</v>
      </c>
      <c r="H75" s="2">
        <f t="shared" si="1"/>
        <v>396</v>
      </c>
      <c r="I75" s="3">
        <f t="shared" si="1"/>
        <v>396</v>
      </c>
      <c r="J75" s="1">
        <f t="shared" si="1"/>
        <v>18</v>
      </c>
      <c r="K75" s="2">
        <f t="shared" si="1"/>
        <v>13</v>
      </c>
      <c r="L75" s="4">
        <f t="shared" si="1"/>
        <v>31</v>
      </c>
      <c r="M75" s="131"/>
      <c r="N75" s="132"/>
      <c r="O75" s="132"/>
      <c r="P75" s="132"/>
      <c r="Q75" s="132"/>
      <c r="R75" s="133"/>
    </row>
    <row r="76" spans="1:18" ht="9.75" customHeight="1" thickBot="1">
      <c r="A76" s="24"/>
      <c r="B76" s="20"/>
      <c r="C76" s="34">
        <f>COUNTIF(C9:C74,"○")</f>
        <v>7</v>
      </c>
      <c r="D76" s="34">
        <f>COUNTIF(D9:D74,"○")</f>
        <v>6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 ht="28.5" customHeight="1" thickBot="1">
      <c r="A77" s="121" t="s">
        <v>67</v>
      </c>
      <c r="B77" s="122"/>
      <c r="C77" s="123">
        <f>C76+D76</f>
        <v>13</v>
      </c>
      <c r="D77" s="122"/>
      <c r="E77" s="123" t="s">
        <v>68</v>
      </c>
      <c r="F77" s="124"/>
      <c r="G77" s="124"/>
      <c r="H77" s="137">
        <v>718</v>
      </c>
      <c r="I77" s="138"/>
      <c r="J77" s="121" t="s">
        <v>69</v>
      </c>
      <c r="K77" s="130"/>
      <c r="L77" s="121">
        <f>H75</f>
        <v>396</v>
      </c>
      <c r="M77" s="130"/>
      <c r="N77" s="125" t="s">
        <v>70</v>
      </c>
      <c r="O77" s="126"/>
      <c r="P77" s="127"/>
      <c r="Q77" s="128">
        <f>L77/H77</f>
        <v>0.5515320334261838</v>
      </c>
      <c r="R77" s="129"/>
    </row>
    <row r="78" spans="1:18" ht="12.75">
      <c r="A78" s="16"/>
      <c r="B78" s="16"/>
      <c r="C78" s="16"/>
      <c r="D78" s="16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ht="12.75">
      <c r="A79" s="16"/>
      <c r="B79" s="16"/>
      <c r="C79" s="16"/>
      <c r="D79" s="16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8" ht="12.75">
      <c r="A80" s="16"/>
      <c r="B80" s="16"/>
      <c r="C80" s="16"/>
      <c r="D80" s="16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4" ht="12.75">
      <c r="A81" s="16"/>
      <c r="B81" s="16"/>
      <c r="C81" s="16"/>
      <c r="D81" s="16"/>
    </row>
    <row r="82" spans="1:4" ht="12.75">
      <c r="A82" s="16"/>
      <c r="B82" s="16"/>
      <c r="C82" s="16"/>
      <c r="D82" s="16"/>
    </row>
    <row r="83" spans="1:4" ht="12.75">
      <c r="A83" s="16"/>
      <c r="B83" s="16"/>
      <c r="C83" s="16"/>
      <c r="D83" s="16"/>
    </row>
    <row r="84" spans="1:4" ht="12.75">
      <c r="A84" s="16"/>
      <c r="B84" s="16"/>
      <c r="C84" s="16"/>
      <c r="D84" s="16"/>
    </row>
    <row r="85" spans="1:4" ht="12.75">
      <c r="A85" s="16"/>
      <c r="B85" s="16"/>
      <c r="C85" s="16"/>
      <c r="D85" s="16"/>
    </row>
    <row r="86" spans="1:4" ht="12.75">
      <c r="A86" s="16"/>
      <c r="B86" s="16"/>
      <c r="C86" s="16"/>
      <c r="D86" s="16"/>
    </row>
    <row r="87" spans="1:4" ht="12.75">
      <c r="A87" s="16"/>
      <c r="B87" s="16"/>
      <c r="C87" s="16"/>
      <c r="D87" s="16"/>
    </row>
    <row r="88" spans="1:4" ht="12.75">
      <c r="A88" s="16"/>
      <c r="B88" s="16"/>
      <c r="C88" s="16"/>
      <c r="D88" s="16"/>
    </row>
    <row r="89" spans="1:4" ht="12.75">
      <c r="A89" s="16"/>
      <c r="B89" s="16"/>
      <c r="C89" s="16"/>
      <c r="D89" s="16"/>
    </row>
    <row r="90" spans="1:4" ht="12.75">
      <c r="A90" s="16"/>
      <c r="B90" s="16"/>
      <c r="C90" s="16"/>
      <c r="D90" s="16"/>
    </row>
    <row r="91" spans="1:4" ht="12.75">
      <c r="A91" s="16"/>
      <c r="B91" s="16"/>
      <c r="C91" s="16"/>
      <c r="D91" s="16"/>
    </row>
    <row r="92" spans="1:4" ht="12.75">
      <c r="A92" s="16"/>
      <c r="B92" s="16"/>
      <c r="C92" s="16"/>
      <c r="D92" s="16"/>
    </row>
    <row r="93" spans="1:4" ht="12.75">
      <c r="A93" s="16"/>
      <c r="B93" s="16"/>
      <c r="C93" s="16"/>
      <c r="D93" s="16"/>
    </row>
    <row r="94" spans="1:4" ht="12.75">
      <c r="A94" s="16"/>
      <c r="B94" s="16"/>
      <c r="C94" s="16"/>
      <c r="D94" s="16"/>
    </row>
    <row r="95" spans="1:4" ht="12.75">
      <c r="A95" s="16"/>
      <c r="B95" s="16"/>
      <c r="C95" s="16"/>
      <c r="D95" s="16"/>
    </row>
    <row r="96" spans="1:4" ht="12.75">
      <c r="A96" s="16"/>
      <c r="B96" s="16"/>
      <c r="C96" s="16"/>
      <c r="D96" s="16"/>
    </row>
    <row r="97" spans="1:4" ht="12.75">
      <c r="A97" s="16"/>
      <c r="B97" s="16"/>
      <c r="C97" s="16"/>
      <c r="D97" s="16"/>
    </row>
    <row r="98" spans="1:4" ht="12.75">
      <c r="A98" s="16"/>
      <c r="B98" s="16"/>
      <c r="C98" s="16"/>
      <c r="D98" s="16"/>
    </row>
    <row r="99" spans="1:4" ht="12.75">
      <c r="A99" s="16"/>
      <c r="B99" s="16"/>
      <c r="C99" s="16"/>
      <c r="D99" s="16"/>
    </row>
    <row r="100" spans="1:4" ht="12.75">
      <c r="A100" s="16"/>
      <c r="B100" s="16"/>
      <c r="C100" s="16"/>
      <c r="D100" s="16"/>
    </row>
    <row r="101" spans="1:4" ht="12.75">
      <c r="A101" s="16"/>
      <c r="B101" s="16"/>
      <c r="C101" s="16"/>
      <c r="D101" s="16"/>
    </row>
    <row r="102" spans="1:4" ht="12.75">
      <c r="A102" s="16"/>
      <c r="B102" s="16"/>
      <c r="C102" s="16"/>
      <c r="D102" s="16"/>
    </row>
    <row r="103" spans="1:4" ht="12.75">
      <c r="A103" s="16"/>
      <c r="B103" s="16"/>
      <c r="C103" s="16"/>
      <c r="D103" s="16"/>
    </row>
    <row r="104" spans="1:4" ht="12.75">
      <c r="A104" s="16"/>
      <c r="B104" s="16"/>
      <c r="C104" s="16"/>
      <c r="D104" s="16"/>
    </row>
    <row r="105" spans="1:4" ht="12.75">
      <c r="A105" s="16"/>
      <c r="B105" s="16"/>
      <c r="C105" s="16"/>
      <c r="D105" s="16"/>
    </row>
    <row r="106" spans="1:4" ht="12.75">
      <c r="A106" s="16"/>
      <c r="B106" s="16"/>
      <c r="C106" s="16"/>
      <c r="D106" s="16"/>
    </row>
    <row r="107" spans="1:4" ht="12.75">
      <c r="A107" s="16"/>
      <c r="B107" s="16"/>
      <c r="C107" s="16"/>
      <c r="D107" s="16"/>
    </row>
    <row r="108" spans="1:4" ht="12.75">
      <c r="A108" s="16"/>
      <c r="B108" s="16"/>
      <c r="C108" s="16"/>
      <c r="D108" s="16"/>
    </row>
    <row r="109" spans="1:4" ht="12.75">
      <c r="A109" s="16"/>
      <c r="B109" s="16"/>
      <c r="C109" s="16"/>
      <c r="D109" s="16"/>
    </row>
    <row r="110" spans="1:4" ht="12.75">
      <c r="A110" s="16"/>
      <c r="B110" s="16"/>
      <c r="C110" s="16"/>
      <c r="D110" s="16"/>
    </row>
    <row r="111" spans="1:4" ht="12.75">
      <c r="A111" s="16"/>
      <c r="B111" s="16"/>
      <c r="C111" s="16"/>
      <c r="D111" s="16"/>
    </row>
    <row r="112" spans="1:4" ht="12.75">
      <c r="A112" s="16"/>
      <c r="B112" s="16"/>
      <c r="C112" s="16"/>
      <c r="D112" s="16"/>
    </row>
    <row r="113" spans="1:4" ht="12.75">
      <c r="A113" s="16"/>
      <c r="B113" s="16"/>
      <c r="C113" s="16"/>
      <c r="D113" s="16"/>
    </row>
    <row r="114" spans="1:4" ht="12.75">
      <c r="A114" s="16"/>
      <c r="B114" s="16"/>
      <c r="C114" s="16"/>
      <c r="D114" s="16"/>
    </row>
    <row r="115" spans="1:4" ht="12.75">
      <c r="A115" s="16"/>
      <c r="B115" s="16"/>
      <c r="C115" s="16"/>
      <c r="D115" s="16"/>
    </row>
    <row r="116" spans="1:4" ht="12.75">
      <c r="A116" s="16"/>
      <c r="B116" s="16"/>
      <c r="C116" s="16"/>
      <c r="D116" s="16"/>
    </row>
    <row r="117" spans="1:4" ht="12.75">
      <c r="A117" s="16"/>
      <c r="B117" s="16"/>
      <c r="C117" s="16"/>
      <c r="D117" s="16"/>
    </row>
    <row r="118" spans="1:4" ht="12.75">
      <c r="A118" s="16"/>
      <c r="B118" s="16"/>
      <c r="C118" s="16"/>
      <c r="D118" s="16"/>
    </row>
    <row r="119" spans="1:4" ht="12.75">
      <c r="A119" s="16"/>
      <c r="B119" s="16"/>
      <c r="C119" s="16"/>
      <c r="D119" s="16"/>
    </row>
    <row r="120" spans="1:4" ht="12.75">
      <c r="A120" s="16"/>
      <c r="B120" s="16"/>
      <c r="C120" s="16"/>
      <c r="D120" s="16"/>
    </row>
    <row r="121" spans="1:4" ht="12.75">
      <c r="A121" s="16"/>
      <c r="B121" s="16"/>
      <c r="C121" s="16"/>
      <c r="D121" s="16"/>
    </row>
    <row r="122" spans="1:4" ht="12.75">
      <c r="A122" s="16"/>
      <c r="B122" s="16"/>
      <c r="C122" s="16"/>
      <c r="D122" s="16"/>
    </row>
    <row r="123" spans="1:4" ht="12.75">
      <c r="A123" s="16"/>
      <c r="B123" s="16"/>
      <c r="C123" s="16"/>
      <c r="D123" s="16"/>
    </row>
  </sheetData>
  <sheetProtection sheet="1" selectLockedCells="1" selectUnlockedCells="1"/>
  <mergeCells count="242">
    <mergeCell ref="C72:C74"/>
    <mergeCell ref="D72:D74"/>
    <mergeCell ref="H3:K3"/>
    <mergeCell ref="H77:I77"/>
    <mergeCell ref="J77:K77"/>
    <mergeCell ref="C77:D77"/>
    <mergeCell ref="C60:C62"/>
    <mergeCell ref="D60:D62"/>
    <mergeCell ref="C63:C65"/>
    <mergeCell ref="D63:D65"/>
    <mergeCell ref="C42:C44"/>
    <mergeCell ref="D42:D44"/>
    <mergeCell ref="C66:C68"/>
    <mergeCell ref="D66:D68"/>
    <mergeCell ref="C48:C50"/>
    <mergeCell ref="D48:D50"/>
    <mergeCell ref="C51:C53"/>
    <mergeCell ref="D51:D53"/>
    <mergeCell ref="C54:C56"/>
    <mergeCell ref="D54:D56"/>
    <mergeCell ref="C30:C32"/>
    <mergeCell ref="D30:D32"/>
    <mergeCell ref="C36:C38"/>
    <mergeCell ref="D36:D38"/>
    <mergeCell ref="C39:C41"/>
    <mergeCell ref="D39:D41"/>
    <mergeCell ref="D12:D14"/>
    <mergeCell ref="C15:C17"/>
    <mergeCell ref="D15:D17"/>
    <mergeCell ref="C18:C20"/>
    <mergeCell ref="D18:D20"/>
    <mergeCell ref="C24:C26"/>
    <mergeCell ref="D24:D26"/>
    <mergeCell ref="A75:E75"/>
    <mergeCell ref="A77:B77"/>
    <mergeCell ref="E77:G77"/>
    <mergeCell ref="N77:P77"/>
    <mergeCell ref="Q77:R77"/>
    <mergeCell ref="L77:M77"/>
    <mergeCell ref="M75:R75"/>
    <mergeCell ref="M69:O71"/>
    <mergeCell ref="P69:R71"/>
    <mergeCell ref="A72:A74"/>
    <mergeCell ref="B72:B74"/>
    <mergeCell ref="I72:I74"/>
    <mergeCell ref="J72:J74"/>
    <mergeCell ref="K72:K74"/>
    <mergeCell ref="L72:L74"/>
    <mergeCell ref="M72:O74"/>
    <mergeCell ref="P72:R74"/>
    <mergeCell ref="A69:A71"/>
    <mergeCell ref="B69:B71"/>
    <mergeCell ref="I69:I71"/>
    <mergeCell ref="J69:J71"/>
    <mergeCell ref="K69:K71"/>
    <mergeCell ref="L69:L71"/>
    <mergeCell ref="C69:C71"/>
    <mergeCell ref="D69:D71"/>
    <mergeCell ref="M63:O65"/>
    <mergeCell ref="P63:R65"/>
    <mergeCell ref="A66:A68"/>
    <mergeCell ref="B66:B68"/>
    <mergeCell ref="I66:I68"/>
    <mergeCell ref="J66:J68"/>
    <mergeCell ref="K66:K68"/>
    <mergeCell ref="L66:L68"/>
    <mergeCell ref="M66:O68"/>
    <mergeCell ref="P66:R68"/>
    <mergeCell ref="A63:A65"/>
    <mergeCell ref="B63:B65"/>
    <mergeCell ref="I63:I65"/>
    <mergeCell ref="J63:J65"/>
    <mergeCell ref="K63:K65"/>
    <mergeCell ref="L63:L65"/>
    <mergeCell ref="M57:O59"/>
    <mergeCell ref="P57:R59"/>
    <mergeCell ref="A60:A62"/>
    <mergeCell ref="B60:B62"/>
    <mergeCell ref="I60:I62"/>
    <mergeCell ref="J60:J62"/>
    <mergeCell ref="K60:K62"/>
    <mergeCell ref="L60:L62"/>
    <mergeCell ref="M60:O62"/>
    <mergeCell ref="P60:R62"/>
    <mergeCell ref="A57:A59"/>
    <mergeCell ref="B57:B59"/>
    <mergeCell ref="I57:I59"/>
    <mergeCell ref="J57:J59"/>
    <mergeCell ref="K57:K59"/>
    <mergeCell ref="L57:L59"/>
    <mergeCell ref="C57:C59"/>
    <mergeCell ref="D57:D59"/>
    <mergeCell ref="M51:O53"/>
    <mergeCell ref="P51:R53"/>
    <mergeCell ref="A54:A56"/>
    <mergeCell ref="B54:B56"/>
    <mergeCell ref="I54:I56"/>
    <mergeCell ref="J54:J56"/>
    <mergeCell ref="K54:K56"/>
    <mergeCell ref="L54:L56"/>
    <mergeCell ref="M54:O56"/>
    <mergeCell ref="P54:R56"/>
    <mergeCell ref="A51:A53"/>
    <mergeCell ref="B51:B53"/>
    <mergeCell ref="I51:I53"/>
    <mergeCell ref="J51:J53"/>
    <mergeCell ref="K51:K53"/>
    <mergeCell ref="L51:L53"/>
    <mergeCell ref="M45:O47"/>
    <mergeCell ref="P45:R47"/>
    <mergeCell ref="A48:A50"/>
    <mergeCell ref="B48:B50"/>
    <mergeCell ref="I48:I50"/>
    <mergeCell ref="J48:J50"/>
    <mergeCell ref="K48:K50"/>
    <mergeCell ref="L48:L50"/>
    <mergeCell ref="M48:O50"/>
    <mergeCell ref="P48:R50"/>
    <mergeCell ref="A45:A47"/>
    <mergeCell ref="B45:B47"/>
    <mergeCell ref="I45:I47"/>
    <mergeCell ref="J45:J47"/>
    <mergeCell ref="K45:K47"/>
    <mergeCell ref="L45:L47"/>
    <mergeCell ref="C45:C47"/>
    <mergeCell ref="D45:D47"/>
    <mergeCell ref="M39:O41"/>
    <mergeCell ref="P39:R41"/>
    <mergeCell ref="A42:A44"/>
    <mergeCell ref="B42:B44"/>
    <mergeCell ref="I42:I44"/>
    <mergeCell ref="J42:J44"/>
    <mergeCell ref="K42:K44"/>
    <mergeCell ref="L42:L44"/>
    <mergeCell ref="M42:O44"/>
    <mergeCell ref="P42:R44"/>
    <mergeCell ref="A39:A41"/>
    <mergeCell ref="B39:B41"/>
    <mergeCell ref="I39:I41"/>
    <mergeCell ref="J39:J41"/>
    <mergeCell ref="K39:K41"/>
    <mergeCell ref="L39:L41"/>
    <mergeCell ref="M33:O35"/>
    <mergeCell ref="P33:R35"/>
    <mergeCell ref="A36:A38"/>
    <mergeCell ref="B36:B38"/>
    <mergeCell ref="I36:I38"/>
    <mergeCell ref="J36:J38"/>
    <mergeCell ref="K36:K38"/>
    <mergeCell ref="L36:L38"/>
    <mergeCell ref="M36:O38"/>
    <mergeCell ref="P36:R38"/>
    <mergeCell ref="A33:A35"/>
    <mergeCell ref="B33:B35"/>
    <mergeCell ref="I33:I35"/>
    <mergeCell ref="J33:J35"/>
    <mergeCell ref="K33:K35"/>
    <mergeCell ref="L33:L35"/>
    <mergeCell ref="C33:C35"/>
    <mergeCell ref="D33:D35"/>
    <mergeCell ref="M27:O29"/>
    <mergeCell ref="P27:R29"/>
    <mergeCell ref="A30:A32"/>
    <mergeCell ref="B30:B32"/>
    <mergeCell ref="I30:I32"/>
    <mergeCell ref="J30:J32"/>
    <mergeCell ref="K30:K32"/>
    <mergeCell ref="L30:L32"/>
    <mergeCell ref="M30:O32"/>
    <mergeCell ref="P30:R32"/>
    <mergeCell ref="A27:A29"/>
    <mergeCell ref="B27:B29"/>
    <mergeCell ref="I27:I29"/>
    <mergeCell ref="J27:J29"/>
    <mergeCell ref="K27:K29"/>
    <mergeCell ref="L27:L29"/>
    <mergeCell ref="C27:C29"/>
    <mergeCell ref="D27:D29"/>
    <mergeCell ref="M21:O23"/>
    <mergeCell ref="P21:R23"/>
    <mergeCell ref="A24:A26"/>
    <mergeCell ref="B24:B26"/>
    <mergeCell ref="I24:I26"/>
    <mergeCell ref="J24:J26"/>
    <mergeCell ref="K24:K26"/>
    <mergeCell ref="L24:L26"/>
    <mergeCell ref="M24:O26"/>
    <mergeCell ref="P24:R26"/>
    <mergeCell ref="M18:O20"/>
    <mergeCell ref="P18:R20"/>
    <mergeCell ref="A21:A23"/>
    <mergeCell ref="B21:B23"/>
    <mergeCell ref="I21:I23"/>
    <mergeCell ref="J21:J23"/>
    <mergeCell ref="K21:K23"/>
    <mergeCell ref="L21:L23"/>
    <mergeCell ref="C21:C23"/>
    <mergeCell ref="D21:D23"/>
    <mergeCell ref="A18:A20"/>
    <mergeCell ref="B18:B20"/>
    <mergeCell ref="I18:I20"/>
    <mergeCell ref="J18:J20"/>
    <mergeCell ref="K18:K20"/>
    <mergeCell ref="L18:L20"/>
    <mergeCell ref="P12:R14"/>
    <mergeCell ref="A15:A17"/>
    <mergeCell ref="B15:B17"/>
    <mergeCell ref="I15:I17"/>
    <mergeCell ref="J15:J17"/>
    <mergeCell ref="K15:K17"/>
    <mergeCell ref="L15:L17"/>
    <mergeCell ref="M15:O17"/>
    <mergeCell ref="P15:R17"/>
    <mergeCell ref="C12:C14"/>
    <mergeCell ref="D9:D11"/>
    <mergeCell ref="M9:O11"/>
    <mergeCell ref="P9:R11"/>
    <mergeCell ref="A12:A14"/>
    <mergeCell ref="B12:B14"/>
    <mergeCell ref="I12:I14"/>
    <mergeCell ref="J12:J14"/>
    <mergeCell ref="K12:K14"/>
    <mergeCell ref="L12:L14"/>
    <mergeCell ref="M12:O14"/>
    <mergeCell ref="M8:O8"/>
    <mergeCell ref="P8:R8"/>
    <mergeCell ref="C6:D7"/>
    <mergeCell ref="A9:A11"/>
    <mergeCell ref="B9:B11"/>
    <mergeCell ref="I9:I11"/>
    <mergeCell ref="J9:J11"/>
    <mergeCell ref="K9:K11"/>
    <mergeCell ref="L9:L11"/>
    <mergeCell ref="C9:C11"/>
    <mergeCell ref="A1:R1"/>
    <mergeCell ref="A2:R2"/>
    <mergeCell ref="A6:B6"/>
    <mergeCell ref="E6:R6"/>
    <mergeCell ref="A7:B7"/>
    <mergeCell ref="E7:I7"/>
    <mergeCell ref="J7:L7"/>
    <mergeCell ref="M7:R7"/>
  </mergeCells>
  <dataValidations count="1">
    <dataValidation type="list" allowBlank="1" showInputMessage="1" showErrorMessage="1" sqref="C9:D74">
      <formula1>$C$4:$C$5</formula1>
    </dataValidation>
  </dataValidations>
  <printOptions/>
  <pageMargins left="0.7874015748031497" right="0.5905511811023623" top="0.5905511811023623" bottom="0.2755905511811024" header="0.5118110236220472" footer="0.2755905511811024"/>
  <pageSetup horizontalDpi="1200" verticalDpi="12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3"/>
  <sheetViews>
    <sheetView zoomScalePageLayoutView="0" workbookViewId="0" topLeftCell="A68">
      <selection activeCell="L80" sqref="L80"/>
    </sheetView>
  </sheetViews>
  <sheetFormatPr defaultColWidth="9.00390625" defaultRowHeight="13.5"/>
  <cols>
    <col min="1" max="1" width="3.375" style="5" customWidth="1"/>
    <col min="2" max="2" width="15.375" style="5" bestFit="1" customWidth="1"/>
    <col min="3" max="4" width="3.75390625" style="5" customWidth="1"/>
    <col min="5" max="5" width="4.625" style="5" customWidth="1"/>
    <col min="6" max="7" width="6.125" style="5" customWidth="1"/>
    <col min="8" max="8" width="8.00390625" style="5" customWidth="1"/>
    <col min="9" max="9" width="7.375" style="5" customWidth="1"/>
    <col min="10" max="11" width="6.125" style="5" customWidth="1"/>
    <col min="12" max="12" width="7.375" style="5" customWidth="1"/>
    <col min="13" max="14" width="6.125" style="5" customWidth="1"/>
    <col min="15" max="15" width="7.375" style="5" customWidth="1"/>
    <col min="16" max="17" width="6.125" style="5" customWidth="1"/>
    <col min="18" max="18" width="7.375" style="5" customWidth="1"/>
    <col min="19" max="16384" width="9.00390625" style="5" customWidth="1"/>
  </cols>
  <sheetData>
    <row r="1" spans="1:18" ht="27.75">
      <c r="A1" s="55" t="s">
        <v>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6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3.25" customHeight="1">
      <c r="A3" s="32"/>
      <c r="B3" s="32"/>
      <c r="C3" s="32"/>
      <c r="D3" s="32"/>
      <c r="E3" s="32"/>
      <c r="F3" s="32"/>
      <c r="G3" s="32" t="s">
        <v>63</v>
      </c>
      <c r="H3" s="136"/>
      <c r="I3" s="136"/>
      <c r="J3" s="136"/>
      <c r="K3" s="136"/>
      <c r="L3" s="32" t="s">
        <v>64</v>
      </c>
      <c r="M3" s="32"/>
      <c r="N3" s="32"/>
      <c r="O3" s="32"/>
      <c r="P3" s="32"/>
      <c r="Q3" s="32"/>
      <c r="R3" s="32"/>
    </row>
    <row r="4" spans="1:18" ht="4.5" customHeight="1" thickBot="1">
      <c r="A4" s="18"/>
      <c r="B4" s="18"/>
      <c r="C4" s="26" t="s">
        <v>62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6.5" hidden="1" thickBot="1">
      <c r="A5" s="25"/>
      <c r="B5" s="25"/>
      <c r="C5" s="33" t="s">
        <v>66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6.5" thickBot="1">
      <c r="A6" s="57"/>
      <c r="B6" s="58"/>
      <c r="C6" s="76" t="s">
        <v>58</v>
      </c>
      <c r="D6" s="77"/>
      <c r="E6" s="59" t="s">
        <v>29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</row>
    <row r="7" spans="1:18" ht="13.5" thickTop="1">
      <c r="A7" s="62"/>
      <c r="B7" s="63"/>
      <c r="C7" s="78"/>
      <c r="D7" s="79"/>
      <c r="E7" s="64" t="s">
        <v>7</v>
      </c>
      <c r="F7" s="65"/>
      <c r="G7" s="65"/>
      <c r="H7" s="65"/>
      <c r="I7" s="66"/>
      <c r="J7" s="67" t="s">
        <v>8</v>
      </c>
      <c r="K7" s="68"/>
      <c r="L7" s="69"/>
      <c r="M7" s="70" t="s">
        <v>57</v>
      </c>
      <c r="N7" s="71"/>
      <c r="O7" s="71"/>
      <c r="P7" s="71"/>
      <c r="Q7" s="71"/>
      <c r="R7" s="72"/>
    </row>
    <row r="8" spans="1:18" ht="13.5" thickBot="1">
      <c r="A8" s="7" t="s">
        <v>11</v>
      </c>
      <c r="B8" s="8"/>
      <c r="C8" s="22" t="s">
        <v>59</v>
      </c>
      <c r="D8" s="23" t="s">
        <v>60</v>
      </c>
      <c r="E8" s="9" t="s">
        <v>0</v>
      </c>
      <c r="F8" s="10" t="s">
        <v>1</v>
      </c>
      <c r="G8" s="10" t="s">
        <v>2</v>
      </c>
      <c r="H8" s="10" t="s">
        <v>3</v>
      </c>
      <c r="I8" s="11" t="s">
        <v>4</v>
      </c>
      <c r="J8" s="12" t="s">
        <v>5</v>
      </c>
      <c r="K8" s="10" t="s">
        <v>6</v>
      </c>
      <c r="L8" s="13" t="s">
        <v>4</v>
      </c>
      <c r="M8" s="73" t="s">
        <v>30</v>
      </c>
      <c r="N8" s="74"/>
      <c r="O8" s="75"/>
      <c r="P8" s="73" t="s">
        <v>31</v>
      </c>
      <c r="Q8" s="74"/>
      <c r="R8" s="75"/>
    </row>
    <row r="9" spans="1:18" ht="12.75">
      <c r="A9" s="80">
        <v>1</v>
      </c>
      <c r="B9" s="82" t="s">
        <v>12</v>
      </c>
      <c r="C9" s="90"/>
      <c r="D9" s="92"/>
      <c r="E9" s="27" t="s">
        <v>23</v>
      </c>
      <c r="F9" s="29"/>
      <c r="G9" s="29"/>
      <c r="H9" s="6">
        <f aca="true" t="shared" si="0" ref="H9:H72">SUM(F9:G9)</f>
        <v>0</v>
      </c>
      <c r="I9" s="84">
        <f>SUM(H9:H11)</f>
        <v>0</v>
      </c>
      <c r="J9" s="85"/>
      <c r="K9" s="87"/>
      <c r="L9" s="89">
        <f>SUM(J9:K11)</f>
        <v>0</v>
      </c>
      <c r="M9" s="94"/>
      <c r="N9" s="95"/>
      <c r="O9" s="96"/>
      <c r="P9" s="94"/>
      <c r="Q9" s="95"/>
      <c r="R9" s="96"/>
    </row>
    <row r="10" spans="1:18" ht="12.75">
      <c r="A10" s="81"/>
      <c r="B10" s="83"/>
      <c r="C10" s="91"/>
      <c r="D10" s="93"/>
      <c r="E10" s="21" t="s">
        <v>24</v>
      </c>
      <c r="F10" s="30"/>
      <c r="G10" s="30"/>
      <c r="H10" s="14">
        <f t="shared" si="0"/>
        <v>0</v>
      </c>
      <c r="I10" s="84"/>
      <c r="J10" s="85"/>
      <c r="K10" s="87"/>
      <c r="L10" s="89"/>
      <c r="M10" s="97"/>
      <c r="N10" s="98"/>
      <c r="O10" s="99"/>
      <c r="P10" s="97"/>
      <c r="Q10" s="98"/>
      <c r="R10" s="99"/>
    </row>
    <row r="11" spans="1:18" ht="13.5" thickBot="1">
      <c r="A11" s="81"/>
      <c r="B11" s="83"/>
      <c r="C11" s="91"/>
      <c r="D11" s="93"/>
      <c r="E11" s="21" t="s">
        <v>25</v>
      </c>
      <c r="F11" s="30"/>
      <c r="G11" s="30"/>
      <c r="H11" s="14">
        <f t="shared" si="0"/>
        <v>0</v>
      </c>
      <c r="I11" s="66"/>
      <c r="J11" s="86"/>
      <c r="K11" s="88"/>
      <c r="L11" s="82"/>
      <c r="M11" s="100"/>
      <c r="N11" s="101"/>
      <c r="O11" s="102"/>
      <c r="P11" s="100"/>
      <c r="Q11" s="101"/>
      <c r="R11" s="102"/>
    </row>
    <row r="12" spans="1:18" ht="12.75">
      <c r="A12" s="81">
        <v>2</v>
      </c>
      <c r="B12" s="83" t="s">
        <v>13</v>
      </c>
      <c r="C12" s="91"/>
      <c r="D12" s="93"/>
      <c r="E12" s="21" t="s">
        <v>23</v>
      </c>
      <c r="F12" s="30"/>
      <c r="G12" s="30"/>
      <c r="H12" s="14">
        <f t="shared" si="0"/>
        <v>0</v>
      </c>
      <c r="I12" s="103">
        <f>SUM(H12:H14)</f>
        <v>0</v>
      </c>
      <c r="J12" s="104"/>
      <c r="K12" s="105"/>
      <c r="L12" s="106">
        <f>SUM(J12:K14)</f>
        <v>0</v>
      </c>
      <c r="M12" s="107"/>
      <c r="N12" s="95"/>
      <c r="O12" s="96"/>
      <c r="P12" s="107"/>
      <c r="Q12" s="95"/>
      <c r="R12" s="96"/>
    </row>
    <row r="13" spans="1:18" ht="12.75">
      <c r="A13" s="81"/>
      <c r="B13" s="83"/>
      <c r="C13" s="91"/>
      <c r="D13" s="93"/>
      <c r="E13" s="21" t="s">
        <v>24</v>
      </c>
      <c r="F13" s="30"/>
      <c r="G13" s="30"/>
      <c r="H13" s="14">
        <f t="shared" si="0"/>
        <v>0</v>
      </c>
      <c r="I13" s="84"/>
      <c r="J13" s="85"/>
      <c r="K13" s="87"/>
      <c r="L13" s="89"/>
      <c r="M13" s="97"/>
      <c r="N13" s="98"/>
      <c r="O13" s="99"/>
      <c r="P13" s="97"/>
      <c r="Q13" s="98"/>
      <c r="R13" s="99"/>
    </row>
    <row r="14" spans="1:18" ht="13.5" thickBot="1">
      <c r="A14" s="81"/>
      <c r="B14" s="83"/>
      <c r="C14" s="91"/>
      <c r="D14" s="93"/>
      <c r="E14" s="21" t="s">
        <v>25</v>
      </c>
      <c r="F14" s="30"/>
      <c r="G14" s="30"/>
      <c r="H14" s="14">
        <f t="shared" si="0"/>
        <v>0</v>
      </c>
      <c r="I14" s="66"/>
      <c r="J14" s="86"/>
      <c r="K14" s="88"/>
      <c r="L14" s="82"/>
      <c r="M14" s="100"/>
      <c r="N14" s="101"/>
      <c r="O14" s="102"/>
      <c r="P14" s="100"/>
      <c r="Q14" s="101"/>
      <c r="R14" s="102"/>
    </row>
    <row r="15" spans="1:18" ht="12.75">
      <c r="A15" s="81">
        <v>3</v>
      </c>
      <c r="B15" s="83" t="s">
        <v>14</v>
      </c>
      <c r="C15" s="91"/>
      <c r="D15" s="93"/>
      <c r="E15" s="21" t="s">
        <v>23</v>
      </c>
      <c r="F15" s="30"/>
      <c r="G15" s="30"/>
      <c r="H15" s="14">
        <f t="shared" si="0"/>
        <v>0</v>
      </c>
      <c r="I15" s="103">
        <f>SUM(H15:H17)</f>
        <v>0</v>
      </c>
      <c r="J15" s="104"/>
      <c r="K15" s="105"/>
      <c r="L15" s="106">
        <f>SUM(J15:K17)</f>
        <v>0</v>
      </c>
      <c r="M15" s="108"/>
      <c r="N15" s="95"/>
      <c r="O15" s="96"/>
      <c r="P15" s="107"/>
      <c r="Q15" s="95"/>
      <c r="R15" s="96"/>
    </row>
    <row r="16" spans="1:18" ht="12.75">
      <c r="A16" s="81"/>
      <c r="B16" s="83"/>
      <c r="C16" s="91"/>
      <c r="D16" s="93"/>
      <c r="E16" s="21" t="s">
        <v>24</v>
      </c>
      <c r="F16" s="30"/>
      <c r="G16" s="30"/>
      <c r="H16" s="14">
        <f t="shared" si="0"/>
        <v>0</v>
      </c>
      <c r="I16" s="84"/>
      <c r="J16" s="85"/>
      <c r="K16" s="87"/>
      <c r="L16" s="89"/>
      <c r="M16" s="97"/>
      <c r="N16" s="98"/>
      <c r="O16" s="99"/>
      <c r="P16" s="97"/>
      <c r="Q16" s="98"/>
      <c r="R16" s="99"/>
    </row>
    <row r="17" spans="1:18" ht="13.5" thickBot="1">
      <c r="A17" s="81"/>
      <c r="B17" s="83"/>
      <c r="C17" s="91"/>
      <c r="D17" s="93"/>
      <c r="E17" s="21" t="s">
        <v>25</v>
      </c>
      <c r="F17" s="30"/>
      <c r="G17" s="30"/>
      <c r="H17" s="14">
        <f t="shared" si="0"/>
        <v>0</v>
      </c>
      <c r="I17" s="66"/>
      <c r="J17" s="86"/>
      <c r="K17" s="88"/>
      <c r="L17" s="82"/>
      <c r="M17" s="100"/>
      <c r="N17" s="101"/>
      <c r="O17" s="102"/>
      <c r="P17" s="100"/>
      <c r="Q17" s="101"/>
      <c r="R17" s="102"/>
    </row>
    <row r="18" spans="1:18" ht="12.75">
      <c r="A18" s="81">
        <v>4</v>
      </c>
      <c r="B18" s="83" t="s">
        <v>32</v>
      </c>
      <c r="C18" s="91"/>
      <c r="D18" s="93"/>
      <c r="E18" s="21" t="s">
        <v>23</v>
      </c>
      <c r="F18" s="30"/>
      <c r="G18" s="30"/>
      <c r="H18" s="14">
        <f t="shared" si="0"/>
        <v>0</v>
      </c>
      <c r="I18" s="103">
        <f>SUM(H18:H20)</f>
        <v>0</v>
      </c>
      <c r="J18" s="104"/>
      <c r="K18" s="105"/>
      <c r="L18" s="106">
        <f>SUM(J18:K20)</f>
        <v>0</v>
      </c>
      <c r="M18" s="94"/>
      <c r="N18" s="95"/>
      <c r="O18" s="96"/>
      <c r="P18" s="94"/>
      <c r="Q18" s="95"/>
      <c r="R18" s="96"/>
    </row>
    <row r="19" spans="1:18" ht="12.75">
      <c r="A19" s="81"/>
      <c r="B19" s="83"/>
      <c r="C19" s="91"/>
      <c r="D19" s="93"/>
      <c r="E19" s="21" t="s">
        <v>24</v>
      </c>
      <c r="F19" s="30"/>
      <c r="G19" s="30"/>
      <c r="H19" s="14">
        <f t="shared" si="0"/>
        <v>0</v>
      </c>
      <c r="I19" s="84"/>
      <c r="J19" s="85"/>
      <c r="K19" s="87"/>
      <c r="L19" s="89"/>
      <c r="M19" s="97"/>
      <c r="N19" s="98"/>
      <c r="O19" s="99"/>
      <c r="P19" s="97"/>
      <c r="Q19" s="98"/>
      <c r="R19" s="99"/>
    </row>
    <row r="20" spans="1:18" ht="13.5" thickBot="1">
      <c r="A20" s="81"/>
      <c r="B20" s="83"/>
      <c r="C20" s="91"/>
      <c r="D20" s="93"/>
      <c r="E20" s="21" t="s">
        <v>25</v>
      </c>
      <c r="F20" s="30"/>
      <c r="G20" s="30"/>
      <c r="H20" s="14">
        <f t="shared" si="0"/>
        <v>0</v>
      </c>
      <c r="I20" s="66"/>
      <c r="J20" s="86"/>
      <c r="K20" s="88"/>
      <c r="L20" s="82"/>
      <c r="M20" s="100"/>
      <c r="N20" s="101"/>
      <c r="O20" s="102"/>
      <c r="P20" s="100"/>
      <c r="Q20" s="101"/>
      <c r="R20" s="102"/>
    </row>
    <row r="21" spans="1:18" ht="12.75">
      <c r="A21" s="81">
        <v>5</v>
      </c>
      <c r="B21" s="83" t="s">
        <v>33</v>
      </c>
      <c r="C21" s="91"/>
      <c r="D21" s="93"/>
      <c r="E21" s="21" t="s">
        <v>23</v>
      </c>
      <c r="F21" s="30"/>
      <c r="G21" s="30"/>
      <c r="H21" s="14">
        <f t="shared" si="0"/>
        <v>0</v>
      </c>
      <c r="I21" s="103">
        <f>SUM(H21:H23)</f>
        <v>0</v>
      </c>
      <c r="J21" s="104"/>
      <c r="K21" s="105"/>
      <c r="L21" s="106">
        <f>SUM(J21:K23)</f>
        <v>0</v>
      </c>
      <c r="M21" s="94"/>
      <c r="N21" s="95"/>
      <c r="O21" s="96"/>
      <c r="P21" s="107"/>
      <c r="Q21" s="95"/>
      <c r="R21" s="96"/>
    </row>
    <row r="22" spans="1:18" ht="12.75">
      <c r="A22" s="81"/>
      <c r="B22" s="83"/>
      <c r="C22" s="91"/>
      <c r="D22" s="93"/>
      <c r="E22" s="21" t="s">
        <v>24</v>
      </c>
      <c r="F22" s="30"/>
      <c r="G22" s="30"/>
      <c r="H22" s="14">
        <f t="shared" si="0"/>
        <v>0</v>
      </c>
      <c r="I22" s="84"/>
      <c r="J22" s="85"/>
      <c r="K22" s="87"/>
      <c r="L22" s="89"/>
      <c r="M22" s="97"/>
      <c r="N22" s="98"/>
      <c r="O22" s="99"/>
      <c r="P22" s="97"/>
      <c r="Q22" s="98"/>
      <c r="R22" s="99"/>
    </row>
    <row r="23" spans="1:18" ht="13.5" thickBot="1">
      <c r="A23" s="81"/>
      <c r="B23" s="83"/>
      <c r="C23" s="91"/>
      <c r="D23" s="93"/>
      <c r="E23" s="21" t="s">
        <v>25</v>
      </c>
      <c r="F23" s="30"/>
      <c r="G23" s="30"/>
      <c r="H23" s="14">
        <f t="shared" si="0"/>
        <v>0</v>
      </c>
      <c r="I23" s="66"/>
      <c r="J23" s="86"/>
      <c r="K23" s="88"/>
      <c r="L23" s="82"/>
      <c r="M23" s="100"/>
      <c r="N23" s="101"/>
      <c r="O23" s="102"/>
      <c r="P23" s="100"/>
      <c r="Q23" s="101"/>
      <c r="R23" s="102"/>
    </row>
    <row r="24" spans="1:18" ht="12.75">
      <c r="A24" s="81">
        <v>6</v>
      </c>
      <c r="B24" s="83" t="s">
        <v>34</v>
      </c>
      <c r="C24" s="91"/>
      <c r="D24" s="93"/>
      <c r="E24" s="21" t="s">
        <v>23</v>
      </c>
      <c r="F24" s="30"/>
      <c r="G24" s="30"/>
      <c r="H24" s="14">
        <f t="shared" si="0"/>
        <v>0</v>
      </c>
      <c r="I24" s="103">
        <f>SUM(H24:H26)</f>
        <v>0</v>
      </c>
      <c r="J24" s="104"/>
      <c r="K24" s="105"/>
      <c r="L24" s="106">
        <f>SUM(J24:K26)</f>
        <v>0</v>
      </c>
      <c r="M24" s="94"/>
      <c r="N24" s="95"/>
      <c r="O24" s="96"/>
      <c r="P24" s="94"/>
      <c r="Q24" s="95"/>
      <c r="R24" s="96"/>
    </row>
    <row r="25" spans="1:18" ht="12.75">
      <c r="A25" s="81"/>
      <c r="B25" s="83"/>
      <c r="C25" s="91"/>
      <c r="D25" s="93"/>
      <c r="E25" s="21" t="s">
        <v>24</v>
      </c>
      <c r="F25" s="30"/>
      <c r="G25" s="30"/>
      <c r="H25" s="14">
        <f t="shared" si="0"/>
        <v>0</v>
      </c>
      <c r="I25" s="84"/>
      <c r="J25" s="85"/>
      <c r="K25" s="87"/>
      <c r="L25" s="89"/>
      <c r="M25" s="97"/>
      <c r="N25" s="98"/>
      <c r="O25" s="99"/>
      <c r="P25" s="97"/>
      <c r="Q25" s="98"/>
      <c r="R25" s="99"/>
    </row>
    <row r="26" spans="1:18" ht="13.5" thickBot="1">
      <c r="A26" s="81"/>
      <c r="B26" s="83"/>
      <c r="C26" s="91"/>
      <c r="D26" s="93"/>
      <c r="E26" s="21" t="s">
        <v>25</v>
      </c>
      <c r="F26" s="30"/>
      <c r="G26" s="30"/>
      <c r="H26" s="14">
        <f t="shared" si="0"/>
        <v>0</v>
      </c>
      <c r="I26" s="66"/>
      <c r="J26" s="86"/>
      <c r="K26" s="88"/>
      <c r="L26" s="82"/>
      <c r="M26" s="100"/>
      <c r="N26" s="101"/>
      <c r="O26" s="102"/>
      <c r="P26" s="100"/>
      <c r="Q26" s="101"/>
      <c r="R26" s="102"/>
    </row>
    <row r="27" spans="1:18" ht="12.75">
      <c r="A27" s="81">
        <v>7</v>
      </c>
      <c r="B27" s="83" t="s">
        <v>15</v>
      </c>
      <c r="C27" s="91"/>
      <c r="D27" s="93"/>
      <c r="E27" s="21" t="s">
        <v>23</v>
      </c>
      <c r="F27" s="30"/>
      <c r="G27" s="30"/>
      <c r="H27" s="14">
        <f t="shared" si="0"/>
        <v>0</v>
      </c>
      <c r="I27" s="103">
        <f>SUM(H27:H29)</f>
        <v>0</v>
      </c>
      <c r="J27" s="104"/>
      <c r="K27" s="105"/>
      <c r="L27" s="106">
        <f>SUM(J27:K29)</f>
        <v>0</v>
      </c>
      <c r="M27" s="94"/>
      <c r="N27" s="95"/>
      <c r="O27" s="96"/>
      <c r="P27" s="107"/>
      <c r="Q27" s="95"/>
      <c r="R27" s="96"/>
    </row>
    <row r="28" spans="1:18" ht="12.75">
      <c r="A28" s="81"/>
      <c r="B28" s="83"/>
      <c r="C28" s="91"/>
      <c r="D28" s="93"/>
      <c r="E28" s="21" t="s">
        <v>24</v>
      </c>
      <c r="F28" s="30"/>
      <c r="G28" s="30"/>
      <c r="H28" s="14">
        <f t="shared" si="0"/>
        <v>0</v>
      </c>
      <c r="I28" s="84"/>
      <c r="J28" s="85"/>
      <c r="K28" s="87"/>
      <c r="L28" s="89"/>
      <c r="M28" s="97"/>
      <c r="N28" s="98"/>
      <c r="O28" s="99"/>
      <c r="P28" s="97"/>
      <c r="Q28" s="98"/>
      <c r="R28" s="99"/>
    </row>
    <row r="29" spans="1:18" ht="13.5" thickBot="1">
      <c r="A29" s="81"/>
      <c r="B29" s="83"/>
      <c r="C29" s="91"/>
      <c r="D29" s="93"/>
      <c r="E29" s="21" t="s">
        <v>25</v>
      </c>
      <c r="F29" s="30"/>
      <c r="G29" s="30"/>
      <c r="H29" s="14">
        <f t="shared" si="0"/>
        <v>0</v>
      </c>
      <c r="I29" s="66"/>
      <c r="J29" s="86"/>
      <c r="K29" s="88"/>
      <c r="L29" s="82"/>
      <c r="M29" s="100"/>
      <c r="N29" s="101"/>
      <c r="O29" s="102"/>
      <c r="P29" s="100"/>
      <c r="Q29" s="101"/>
      <c r="R29" s="102"/>
    </row>
    <row r="30" spans="1:18" ht="12.75">
      <c r="A30" s="81">
        <v>8</v>
      </c>
      <c r="B30" s="83" t="s">
        <v>16</v>
      </c>
      <c r="C30" s="91"/>
      <c r="D30" s="93"/>
      <c r="E30" s="21" t="s">
        <v>23</v>
      </c>
      <c r="F30" s="30"/>
      <c r="G30" s="30"/>
      <c r="H30" s="14">
        <f t="shared" si="0"/>
        <v>0</v>
      </c>
      <c r="I30" s="103">
        <f>SUM(H30:H32)</f>
        <v>0</v>
      </c>
      <c r="J30" s="104"/>
      <c r="K30" s="105"/>
      <c r="L30" s="106">
        <f>SUM(J30:K32)</f>
        <v>0</v>
      </c>
      <c r="M30" s="107"/>
      <c r="N30" s="95"/>
      <c r="O30" s="96"/>
      <c r="P30" s="107"/>
      <c r="Q30" s="95"/>
      <c r="R30" s="96"/>
    </row>
    <row r="31" spans="1:18" ht="12.75">
      <c r="A31" s="81"/>
      <c r="B31" s="83"/>
      <c r="C31" s="91"/>
      <c r="D31" s="93"/>
      <c r="E31" s="21" t="s">
        <v>24</v>
      </c>
      <c r="F31" s="30"/>
      <c r="G31" s="30"/>
      <c r="H31" s="14">
        <f t="shared" si="0"/>
        <v>0</v>
      </c>
      <c r="I31" s="84"/>
      <c r="J31" s="85"/>
      <c r="K31" s="87"/>
      <c r="L31" s="89"/>
      <c r="M31" s="97"/>
      <c r="N31" s="98"/>
      <c r="O31" s="99"/>
      <c r="P31" s="97"/>
      <c r="Q31" s="98"/>
      <c r="R31" s="99"/>
    </row>
    <row r="32" spans="1:18" ht="13.5" thickBot="1">
      <c r="A32" s="81"/>
      <c r="B32" s="83"/>
      <c r="C32" s="91"/>
      <c r="D32" s="93"/>
      <c r="E32" s="21" t="s">
        <v>25</v>
      </c>
      <c r="F32" s="30"/>
      <c r="G32" s="30"/>
      <c r="H32" s="14">
        <f t="shared" si="0"/>
        <v>0</v>
      </c>
      <c r="I32" s="66"/>
      <c r="J32" s="86"/>
      <c r="K32" s="88"/>
      <c r="L32" s="82"/>
      <c r="M32" s="100"/>
      <c r="N32" s="101"/>
      <c r="O32" s="102"/>
      <c r="P32" s="100"/>
      <c r="Q32" s="101"/>
      <c r="R32" s="102"/>
    </row>
    <row r="33" spans="1:18" ht="12.75">
      <c r="A33" s="81">
        <v>9</v>
      </c>
      <c r="B33" s="83" t="s">
        <v>17</v>
      </c>
      <c r="C33" s="91"/>
      <c r="D33" s="93"/>
      <c r="E33" s="21" t="s">
        <v>23</v>
      </c>
      <c r="F33" s="30"/>
      <c r="G33" s="30"/>
      <c r="H33" s="14">
        <f t="shared" si="0"/>
        <v>0</v>
      </c>
      <c r="I33" s="103">
        <f>SUM(H33:H35)</f>
        <v>0</v>
      </c>
      <c r="J33" s="104"/>
      <c r="K33" s="105"/>
      <c r="L33" s="106">
        <f>SUM(J33:K35)</f>
        <v>0</v>
      </c>
      <c r="M33" s="107"/>
      <c r="N33" s="95"/>
      <c r="O33" s="96"/>
      <c r="P33" s="107"/>
      <c r="Q33" s="95"/>
      <c r="R33" s="96"/>
    </row>
    <row r="34" spans="1:18" ht="12.75">
      <c r="A34" s="81"/>
      <c r="B34" s="83"/>
      <c r="C34" s="91"/>
      <c r="D34" s="93"/>
      <c r="E34" s="21" t="s">
        <v>24</v>
      </c>
      <c r="F34" s="30"/>
      <c r="G34" s="30"/>
      <c r="H34" s="14">
        <f t="shared" si="0"/>
        <v>0</v>
      </c>
      <c r="I34" s="84"/>
      <c r="J34" s="85"/>
      <c r="K34" s="87"/>
      <c r="L34" s="89"/>
      <c r="M34" s="97"/>
      <c r="N34" s="98"/>
      <c r="O34" s="99"/>
      <c r="P34" s="97"/>
      <c r="Q34" s="98"/>
      <c r="R34" s="99"/>
    </row>
    <row r="35" spans="1:18" ht="13.5" thickBot="1">
      <c r="A35" s="81"/>
      <c r="B35" s="83"/>
      <c r="C35" s="91"/>
      <c r="D35" s="93"/>
      <c r="E35" s="21" t="s">
        <v>25</v>
      </c>
      <c r="F35" s="30"/>
      <c r="G35" s="30"/>
      <c r="H35" s="14">
        <f t="shared" si="0"/>
        <v>0</v>
      </c>
      <c r="I35" s="66"/>
      <c r="J35" s="86"/>
      <c r="K35" s="88"/>
      <c r="L35" s="82"/>
      <c r="M35" s="100"/>
      <c r="N35" s="101"/>
      <c r="O35" s="102"/>
      <c r="P35" s="100"/>
      <c r="Q35" s="101"/>
      <c r="R35" s="102"/>
    </row>
    <row r="36" spans="1:18" ht="12.75">
      <c r="A36" s="81">
        <v>10</v>
      </c>
      <c r="B36" s="83" t="s">
        <v>35</v>
      </c>
      <c r="C36" s="91"/>
      <c r="D36" s="93"/>
      <c r="E36" s="21" t="s">
        <v>23</v>
      </c>
      <c r="F36" s="30"/>
      <c r="G36" s="30"/>
      <c r="H36" s="14">
        <f t="shared" si="0"/>
        <v>0</v>
      </c>
      <c r="I36" s="103">
        <f>SUM(H36:H38)</f>
        <v>0</v>
      </c>
      <c r="J36" s="104"/>
      <c r="K36" s="105"/>
      <c r="L36" s="106">
        <f>SUM(J36:K38)</f>
        <v>0</v>
      </c>
      <c r="M36" s="94"/>
      <c r="N36" s="95"/>
      <c r="O36" s="96"/>
      <c r="P36" s="94"/>
      <c r="Q36" s="95"/>
      <c r="R36" s="96"/>
    </row>
    <row r="37" spans="1:18" ht="12.75">
      <c r="A37" s="81"/>
      <c r="B37" s="83"/>
      <c r="C37" s="91"/>
      <c r="D37" s="93"/>
      <c r="E37" s="21" t="s">
        <v>24</v>
      </c>
      <c r="F37" s="30"/>
      <c r="G37" s="30"/>
      <c r="H37" s="14">
        <f t="shared" si="0"/>
        <v>0</v>
      </c>
      <c r="I37" s="84"/>
      <c r="J37" s="85"/>
      <c r="K37" s="87"/>
      <c r="L37" s="89"/>
      <c r="M37" s="97"/>
      <c r="N37" s="98"/>
      <c r="O37" s="99"/>
      <c r="P37" s="97"/>
      <c r="Q37" s="98"/>
      <c r="R37" s="99"/>
    </row>
    <row r="38" spans="1:18" ht="13.5" thickBot="1">
      <c r="A38" s="81"/>
      <c r="B38" s="83"/>
      <c r="C38" s="91"/>
      <c r="D38" s="93"/>
      <c r="E38" s="21" t="s">
        <v>25</v>
      </c>
      <c r="F38" s="30"/>
      <c r="G38" s="30"/>
      <c r="H38" s="14">
        <f t="shared" si="0"/>
        <v>0</v>
      </c>
      <c r="I38" s="66"/>
      <c r="J38" s="86"/>
      <c r="K38" s="88"/>
      <c r="L38" s="82"/>
      <c r="M38" s="100"/>
      <c r="N38" s="101"/>
      <c r="O38" s="102"/>
      <c r="P38" s="100"/>
      <c r="Q38" s="101"/>
      <c r="R38" s="102"/>
    </row>
    <row r="39" spans="1:18" ht="12.75">
      <c r="A39" s="81">
        <v>11</v>
      </c>
      <c r="B39" s="83" t="s">
        <v>36</v>
      </c>
      <c r="C39" s="91"/>
      <c r="D39" s="93"/>
      <c r="E39" s="21" t="s">
        <v>23</v>
      </c>
      <c r="F39" s="30"/>
      <c r="G39" s="30"/>
      <c r="H39" s="14">
        <f t="shared" si="0"/>
        <v>0</v>
      </c>
      <c r="I39" s="103">
        <f>SUM(H39:H41)</f>
        <v>0</v>
      </c>
      <c r="J39" s="104"/>
      <c r="K39" s="105"/>
      <c r="L39" s="106">
        <f>SUM(J39:K41)</f>
        <v>0</v>
      </c>
      <c r="M39" s="94"/>
      <c r="N39" s="95"/>
      <c r="O39" s="96"/>
      <c r="P39" s="94"/>
      <c r="Q39" s="95"/>
      <c r="R39" s="96"/>
    </row>
    <row r="40" spans="1:18" ht="12.75">
      <c r="A40" s="81"/>
      <c r="B40" s="83"/>
      <c r="C40" s="91"/>
      <c r="D40" s="93"/>
      <c r="E40" s="21" t="s">
        <v>24</v>
      </c>
      <c r="F40" s="30"/>
      <c r="G40" s="30"/>
      <c r="H40" s="14">
        <f t="shared" si="0"/>
        <v>0</v>
      </c>
      <c r="I40" s="84"/>
      <c r="J40" s="85"/>
      <c r="K40" s="87"/>
      <c r="L40" s="89"/>
      <c r="M40" s="97"/>
      <c r="N40" s="98"/>
      <c r="O40" s="99"/>
      <c r="P40" s="97"/>
      <c r="Q40" s="98"/>
      <c r="R40" s="99"/>
    </row>
    <row r="41" spans="1:18" ht="13.5" thickBot="1">
      <c r="A41" s="81"/>
      <c r="B41" s="83"/>
      <c r="C41" s="91"/>
      <c r="D41" s="93"/>
      <c r="E41" s="21" t="s">
        <v>25</v>
      </c>
      <c r="F41" s="30"/>
      <c r="G41" s="30"/>
      <c r="H41" s="14">
        <f t="shared" si="0"/>
        <v>0</v>
      </c>
      <c r="I41" s="66"/>
      <c r="J41" s="86"/>
      <c r="K41" s="88"/>
      <c r="L41" s="82"/>
      <c r="M41" s="100"/>
      <c r="N41" s="101"/>
      <c r="O41" s="102"/>
      <c r="P41" s="100"/>
      <c r="Q41" s="101"/>
      <c r="R41" s="102"/>
    </row>
    <row r="42" spans="1:18" ht="12.75">
      <c r="A42" s="81">
        <v>12</v>
      </c>
      <c r="B42" s="83" t="s">
        <v>18</v>
      </c>
      <c r="C42" s="91"/>
      <c r="D42" s="93"/>
      <c r="E42" s="21" t="s">
        <v>23</v>
      </c>
      <c r="F42" s="30"/>
      <c r="G42" s="30"/>
      <c r="H42" s="14">
        <f t="shared" si="0"/>
        <v>0</v>
      </c>
      <c r="I42" s="103">
        <f>SUM(H42:H44)</f>
        <v>0</v>
      </c>
      <c r="J42" s="104"/>
      <c r="K42" s="105"/>
      <c r="L42" s="106">
        <f>SUM(J42:K44)</f>
        <v>0</v>
      </c>
      <c r="M42" s="108"/>
      <c r="N42" s="95"/>
      <c r="O42" s="96"/>
      <c r="P42" s="108"/>
      <c r="Q42" s="95"/>
      <c r="R42" s="96"/>
    </row>
    <row r="43" spans="1:18" ht="12.75">
      <c r="A43" s="81"/>
      <c r="B43" s="83"/>
      <c r="C43" s="91"/>
      <c r="D43" s="93"/>
      <c r="E43" s="21" t="s">
        <v>24</v>
      </c>
      <c r="F43" s="30"/>
      <c r="G43" s="30"/>
      <c r="H43" s="14">
        <f t="shared" si="0"/>
        <v>0</v>
      </c>
      <c r="I43" s="84"/>
      <c r="J43" s="85"/>
      <c r="K43" s="87"/>
      <c r="L43" s="89"/>
      <c r="M43" s="97"/>
      <c r="N43" s="98"/>
      <c r="O43" s="99"/>
      <c r="P43" s="97"/>
      <c r="Q43" s="98"/>
      <c r="R43" s="99"/>
    </row>
    <row r="44" spans="1:18" ht="13.5" thickBot="1">
      <c r="A44" s="81"/>
      <c r="B44" s="83"/>
      <c r="C44" s="91"/>
      <c r="D44" s="93"/>
      <c r="E44" s="21" t="s">
        <v>25</v>
      </c>
      <c r="F44" s="30"/>
      <c r="G44" s="30"/>
      <c r="H44" s="14">
        <f t="shared" si="0"/>
        <v>0</v>
      </c>
      <c r="I44" s="66"/>
      <c r="J44" s="86"/>
      <c r="K44" s="88"/>
      <c r="L44" s="82"/>
      <c r="M44" s="100"/>
      <c r="N44" s="101"/>
      <c r="O44" s="102"/>
      <c r="P44" s="100"/>
      <c r="Q44" s="101"/>
      <c r="R44" s="102"/>
    </row>
    <row r="45" spans="1:18" ht="12.75">
      <c r="A45" s="81">
        <v>13</v>
      </c>
      <c r="B45" s="83" t="s">
        <v>37</v>
      </c>
      <c r="C45" s="91"/>
      <c r="D45" s="93"/>
      <c r="E45" s="21" t="s">
        <v>23</v>
      </c>
      <c r="F45" s="30"/>
      <c r="G45" s="30"/>
      <c r="H45" s="14">
        <f t="shared" si="0"/>
        <v>0</v>
      </c>
      <c r="I45" s="103">
        <f>SUM(H45:H47)</f>
        <v>0</v>
      </c>
      <c r="J45" s="104"/>
      <c r="K45" s="105"/>
      <c r="L45" s="106">
        <f>SUM(J45:K47)</f>
        <v>0</v>
      </c>
      <c r="M45" s="107"/>
      <c r="N45" s="95"/>
      <c r="O45" s="96"/>
      <c r="P45" s="94"/>
      <c r="Q45" s="95"/>
      <c r="R45" s="96"/>
    </row>
    <row r="46" spans="1:18" ht="12.75">
      <c r="A46" s="81"/>
      <c r="B46" s="83"/>
      <c r="C46" s="91"/>
      <c r="D46" s="93"/>
      <c r="E46" s="21" t="s">
        <v>24</v>
      </c>
      <c r="F46" s="30"/>
      <c r="G46" s="30"/>
      <c r="H46" s="14">
        <f t="shared" si="0"/>
        <v>0</v>
      </c>
      <c r="I46" s="84"/>
      <c r="J46" s="85"/>
      <c r="K46" s="87"/>
      <c r="L46" s="89"/>
      <c r="M46" s="97"/>
      <c r="N46" s="98"/>
      <c r="O46" s="99"/>
      <c r="P46" s="97"/>
      <c r="Q46" s="98"/>
      <c r="R46" s="99"/>
    </row>
    <row r="47" spans="1:18" ht="13.5" thickBot="1">
      <c r="A47" s="81"/>
      <c r="B47" s="83"/>
      <c r="C47" s="91"/>
      <c r="D47" s="93"/>
      <c r="E47" s="21" t="s">
        <v>25</v>
      </c>
      <c r="F47" s="30"/>
      <c r="G47" s="30"/>
      <c r="H47" s="14">
        <f t="shared" si="0"/>
        <v>0</v>
      </c>
      <c r="I47" s="66"/>
      <c r="J47" s="86"/>
      <c r="K47" s="88"/>
      <c r="L47" s="82"/>
      <c r="M47" s="100"/>
      <c r="N47" s="101"/>
      <c r="O47" s="102"/>
      <c r="P47" s="100"/>
      <c r="Q47" s="101"/>
      <c r="R47" s="102"/>
    </row>
    <row r="48" spans="1:18" ht="12.75">
      <c r="A48" s="81">
        <v>14</v>
      </c>
      <c r="B48" s="83" t="s">
        <v>38</v>
      </c>
      <c r="C48" s="91"/>
      <c r="D48" s="93"/>
      <c r="E48" s="21" t="s">
        <v>23</v>
      </c>
      <c r="F48" s="30"/>
      <c r="G48" s="30"/>
      <c r="H48" s="14">
        <f t="shared" si="0"/>
        <v>0</v>
      </c>
      <c r="I48" s="103">
        <f>SUM(H48:H50)</f>
        <v>0</v>
      </c>
      <c r="J48" s="104"/>
      <c r="K48" s="105"/>
      <c r="L48" s="106">
        <f>SUM(J48:K50)</f>
        <v>0</v>
      </c>
      <c r="M48" s="108"/>
      <c r="N48" s="95"/>
      <c r="O48" s="96"/>
      <c r="P48" s="107"/>
      <c r="Q48" s="95"/>
      <c r="R48" s="96"/>
    </row>
    <row r="49" spans="1:18" ht="12.75">
      <c r="A49" s="81"/>
      <c r="B49" s="83"/>
      <c r="C49" s="91"/>
      <c r="D49" s="93"/>
      <c r="E49" s="21" t="s">
        <v>24</v>
      </c>
      <c r="F49" s="30"/>
      <c r="G49" s="30"/>
      <c r="H49" s="14">
        <f t="shared" si="0"/>
        <v>0</v>
      </c>
      <c r="I49" s="84"/>
      <c r="J49" s="85"/>
      <c r="K49" s="87"/>
      <c r="L49" s="89"/>
      <c r="M49" s="97"/>
      <c r="N49" s="98"/>
      <c r="O49" s="99"/>
      <c r="P49" s="97"/>
      <c r="Q49" s="98"/>
      <c r="R49" s="99"/>
    </row>
    <row r="50" spans="1:18" ht="13.5" thickBot="1">
      <c r="A50" s="81"/>
      <c r="B50" s="83"/>
      <c r="C50" s="91"/>
      <c r="D50" s="93"/>
      <c r="E50" s="21" t="s">
        <v>25</v>
      </c>
      <c r="F50" s="30"/>
      <c r="G50" s="30"/>
      <c r="H50" s="14">
        <f t="shared" si="0"/>
        <v>0</v>
      </c>
      <c r="I50" s="66"/>
      <c r="J50" s="86"/>
      <c r="K50" s="88"/>
      <c r="L50" s="82"/>
      <c r="M50" s="100"/>
      <c r="N50" s="101"/>
      <c r="O50" s="102"/>
      <c r="P50" s="100"/>
      <c r="Q50" s="101"/>
      <c r="R50" s="102"/>
    </row>
    <row r="51" spans="1:18" ht="12.75">
      <c r="A51" s="81">
        <v>15</v>
      </c>
      <c r="B51" s="83" t="s">
        <v>19</v>
      </c>
      <c r="C51" s="91"/>
      <c r="D51" s="93"/>
      <c r="E51" s="21" t="s">
        <v>23</v>
      </c>
      <c r="F51" s="30"/>
      <c r="G51" s="30"/>
      <c r="H51" s="14">
        <f t="shared" si="0"/>
        <v>0</v>
      </c>
      <c r="I51" s="103">
        <f>SUM(H51:H53)</f>
        <v>0</v>
      </c>
      <c r="J51" s="104"/>
      <c r="K51" s="105"/>
      <c r="L51" s="106">
        <f>SUM(J51:K53)</f>
        <v>0</v>
      </c>
      <c r="M51" s="108"/>
      <c r="N51" s="95"/>
      <c r="O51" s="96"/>
      <c r="P51" s="107"/>
      <c r="Q51" s="95"/>
      <c r="R51" s="96"/>
    </row>
    <row r="52" spans="1:18" ht="12.75">
      <c r="A52" s="81"/>
      <c r="B52" s="83"/>
      <c r="C52" s="91"/>
      <c r="D52" s="93"/>
      <c r="E52" s="21" t="s">
        <v>24</v>
      </c>
      <c r="F52" s="30"/>
      <c r="G52" s="30"/>
      <c r="H52" s="14">
        <f t="shared" si="0"/>
        <v>0</v>
      </c>
      <c r="I52" s="84"/>
      <c r="J52" s="85"/>
      <c r="K52" s="87"/>
      <c r="L52" s="89"/>
      <c r="M52" s="97"/>
      <c r="N52" s="98"/>
      <c r="O52" s="99"/>
      <c r="P52" s="97"/>
      <c r="Q52" s="98"/>
      <c r="R52" s="99"/>
    </row>
    <row r="53" spans="1:18" ht="13.5" thickBot="1">
      <c r="A53" s="81"/>
      <c r="B53" s="83"/>
      <c r="C53" s="91"/>
      <c r="D53" s="93"/>
      <c r="E53" s="21" t="s">
        <v>25</v>
      </c>
      <c r="F53" s="30"/>
      <c r="G53" s="30"/>
      <c r="H53" s="14">
        <f t="shared" si="0"/>
        <v>0</v>
      </c>
      <c r="I53" s="66"/>
      <c r="J53" s="86"/>
      <c r="K53" s="88"/>
      <c r="L53" s="82"/>
      <c r="M53" s="100"/>
      <c r="N53" s="101"/>
      <c r="O53" s="102"/>
      <c r="P53" s="100"/>
      <c r="Q53" s="101"/>
      <c r="R53" s="102"/>
    </row>
    <row r="54" spans="1:18" ht="12.75">
      <c r="A54" s="81">
        <v>16</v>
      </c>
      <c r="B54" s="83" t="s">
        <v>20</v>
      </c>
      <c r="C54" s="91"/>
      <c r="D54" s="93"/>
      <c r="E54" s="21" t="s">
        <v>23</v>
      </c>
      <c r="F54" s="30"/>
      <c r="G54" s="30"/>
      <c r="H54" s="14">
        <f t="shared" si="0"/>
        <v>0</v>
      </c>
      <c r="I54" s="103">
        <f>SUM(H54:H56)</f>
        <v>0</v>
      </c>
      <c r="J54" s="104"/>
      <c r="K54" s="105"/>
      <c r="L54" s="106">
        <f>SUM(J54:K56)</f>
        <v>0</v>
      </c>
      <c r="M54" s="107"/>
      <c r="N54" s="95"/>
      <c r="O54" s="96"/>
      <c r="P54" s="107"/>
      <c r="Q54" s="95"/>
      <c r="R54" s="96"/>
    </row>
    <row r="55" spans="1:18" ht="12.75">
      <c r="A55" s="81"/>
      <c r="B55" s="83"/>
      <c r="C55" s="91"/>
      <c r="D55" s="93"/>
      <c r="E55" s="21" t="s">
        <v>24</v>
      </c>
      <c r="F55" s="30"/>
      <c r="G55" s="30"/>
      <c r="H55" s="14">
        <f t="shared" si="0"/>
        <v>0</v>
      </c>
      <c r="I55" s="84"/>
      <c r="J55" s="85"/>
      <c r="K55" s="87"/>
      <c r="L55" s="89"/>
      <c r="M55" s="97"/>
      <c r="N55" s="98"/>
      <c r="O55" s="99"/>
      <c r="P55" s="97"/>
      <c r="Q55" s="98"/>
      <c r="R55" s="99"/>
    </row>
    <row r="56" spans="1:18" ht="13.5" thickBot="1">
      <c r="A56" s="81"/>
      <c r="B56" s="83"/>
      <c r="C56" s="91"/>
      <c r="D56" s="93"/>
      <c r="E56" s="21" t="s">
        <v>25</v>
      </c>
      <c r="F56" s="30"/>
      <c r="G56" s="30"/>
      <c r="H56" s="14">
        <f t="shared" si="0"/>
        <v>0</v>
      </c>
      <c r="I56" s="66"/>
      <c r="J56" s="86"/>
      <c r="K56" s="88"/>
      <c r="L56" s="82"/>
      <c r="M56" s="100"/>
      <c r="N56" s="101"/>
      <c r="O56" s="102"/>
      <c r="P56" s="100"/>
      <c r="Q56" s="101"/>
      <c r="R56" s="102"/>
    </row>
    <row r="57" spans="1:18" ht="12.75">
      <c r="A57" s="81">
        <v>17</v>
      </c>
      <c r="B57" s="83" t="s">
        <v>21</v>
      </c>
      <c r="C57" s="91"/>
      <c r="D57" s="93"/>
      <c r="E57" s="21" t="s">
        <v>23</v>
      </c>
      <c r="F57" s="30"/>
      <c r="G57" s="30"/>
      <c r="H57" s="14">
        <f t="shared" si="0"/>
        <v>0</v>
      </c>
      <c r="I57" s="103">
        <f>SUM(H57:H59)</f>
        <v>0</v>
      </c>
      <c r="J57" s="104"/>
      <c r="K57" s="105"/>
      <c r="L57" s="106">
        <f>SUM(J57:K59)</f>
        <v>0</v>
      </c>
      <c r="M57" s="107"/>
      <c r="N57" s="95"/>
      <c r="O57" s="96"/>
      <c r="P57" s="107"/>
      <c r="Q57" s="95"/>
      <c r="R57" s="96"/>
    </row>
    <row r="58" spans="1:18" ht="12.75">
      <c r="A58" s="81"/>
      <c r="B58" s="83"/>
      <c r="C58" s="91"/>
      <c r="D58" s="93"/>
      <c r="E58" s="21" t="s">
        <v>24</v>
      </c>
      <c r="F58" s="30"/>
      <c r="G58" s="30"/>
      <c r="H58" s="14">
        <f t="shared" si="0"/>
        <v>0</v>
      </c>
      <c r="I58" s="84"/>
      <c r="J58" s="85"/>
      <c r="K58" s="87"/>
      <c r="L58" s="89"/>
      <c r="M58" s="97"/>
      <c r="N58" s="98"/>
      <c r="O58" s="99"/>
      <c r="P58" s="97"/>
      <c r="Q58" s="98"/>
      <c r="R58" s="99"/>
    </row>
    <row r="59" spans="1:18" ht="13.5" thickBot="1">
      <c r="A59" s="81"/>
      <c r="B59" s="83"/>
      <c r="C59" s="91"/>
      <c r="D59" s="93"/>
      <c r="E59" s="21" t="s">
        <v>25</v>
      </c>
      <c r="F59" s="30"/>
      <c r="G59" s="30"/>
      <c r="H59" s="14">
        <f t="shared" si="0"/>
        <v>0</v>
      </c>
      <c r="I59" s="66"/>
      <c r="J59" s="86"/>
      <c r="K59" s="88"/>
      <c r="L59" s="82"/>
      <c r="M59" s="100"/>
      <c r="N59" s="101"/>
      <c r="O59" s="102"/>
      <c r="P59" s="100"/>
      <c r="Q59" s="101"/>
      <c r="R59" s="102"/>
    </row>
    <row r="60" spans="1:18" ht="12.75">
      <c r="A60" s="81">
        <v>18</v>
      </c>
      <c r="B60" s="83" t="s">
        <v>22</v>
      </c>
      <c r="C60" s="91"/>
      <c r="D60" s="93"/>
      <c r="E60" s="21" t="s">
        <v>23</v>
      </c>
      <c r="F60" s="30"/>
      <c r="G60" s="30"/>
      <c r="H60" s="14">
        <f t="shared" si="0"/>
        <v>0</v>
      </c>
      <c r="I60" s="103">
        <f>SUM(H60:H62)</f>
        <v>0</v>
      </c>
      <c r="J60" s="104"/>
      <c r="K60" s="105"/>
      <c r="L60" s="106">
        <f>SUM(J60:K62)</f>
        <v>0</v>
      </c>
      <c r="M60" s="94"/>
      <c r="N60" s="95"/>
      <c r="O60" s="96"/>
      <c r="P60" s="94"/>
      <c r="Q60" s="95"/>
      <c r="R60" s="96"/>
    </row>
    <row r="61" spans="1:18" ht="12.75">
      <c r="A61" s="81"/>
      <c r="B61" s="83"/>
      <c r="C61" s="91"/>
      <c r="D61" s="93"/>
      <c r="E61" s="21" t="s">
        <v>24</v>
      </c>
      <c r="F61" s="30"/>
      <c r="G61" s="30"/>
      <c r="H61" s="14">
        <f t="shared" si="0"/>
        <v>0</v>
      </c>
      <c r="I61" s="84"/>
      <c r="J61" s="85"/>
      <c r="K61" s="87"/>
      <c r="L61" s="89"/>
      <c r="M61" s="97"/>
      <c r="N61" s="98"/>
      <c r="O61" s="99"/>
      <c r="P61" s="97"/>
      <c r="Q61" s="98"/>
      <c r="R61" s="99"/>
    </row>
    <row r="62" spans="1:18" ht="13.5" thickBot="1">
      <c r="A62" s="81"/>
      <c r="B62" s="83"/>
      <c r="C62" s="91"/>
      <c r="D62" s="93"/>
      <c r="E62" s="21" t="s">
        <v>25</v>
      </c>
      <c r="F62" s="30"/>
      <c r="G62" s="30"/>
      <c r="H62" s="14">
        <f t="shared" si="0"/>
        <v>0</v>
      </c>
      <c r="I62" s="66"/>
      <c r="J62" s="86"/>
      <c r="K62" s="88"/>
      <c r="L62" s="82"/>
      <c r="M62" s="100"/>
      <c r="N62" s="101"/>
      <c r="O62" s="102"/>
      <c r="P62" s="100"/>
      <c r="Q62" s="101"/>
      <c r="R62" s="102"/>
    </row>
    <row r="63" spans="1:18" ht="12.75">
      <c r="A63" s="81">
        <v>19</v>
      </c>
      <c r="B63" s="83" t="s">
        <v>39</v>
      </c>
      <c r="C63" s="91"/>
      <c r="D63" s="93"/>
      <c r="E63" s="21" t="s">
        <v>23</v>
      </c>
      <c r="F63" s="30"/>
      <c r="G63" s="30"/>
      <c r="H63" s="14">
        <f t="shared" si="0"/>
        <v>0</v>
      </c>
      <c r="I63" s="103">
        <f>SUM(H63:H65)</f>
        <v>0</v>
      </c>
      <c r="J63" s="104"/>
      <c r="K63" s="105"/>
      <c r="L63" s="106">
        <f>SUM(J63:K65)</f>
        <v>0</v>
      </c>
      <c r="M63" s="94"/>
      <c r="N63" s="95"/>
      <c r="O63" s="96"/>
      <c r="P63" s="94"/>
      <c r="Q63" s="95"/>
      <c r="R63" s="96"/>
    </row>
    <row r="64" spans="1:18" ht="12.75">
      <c r="A64" s="81"/>
      <c r="B64" s="83"/>
      <c r="C64" s="91"/>
      <c r="D64" s="93"/>
      <c r="E64" s="21" t="s">
        <v>24</v>
      </c>
      <c r="F64" s="30"/>
      <c r="G64" s="30"/>
      <c r="H64" s="14">
        <f t="shared" si="0"/>
        <v>0</v>
      </c>
      <c r="I64" s="84"/>
      <c r="J64" s="85"/>
      <c r="K64" s="87"/>
      <c r="L64" s="89"/>
      <c r="M64" s="97"/>
      <c r="N64" s="98"/>
      <c r="O64" s="99"/>
      <c r="P64" s="97"/>
      <c r="Q64" s="98"/>
      <c r="R64" s="99"/>
    </row>
    <row r="65" spans="1:18" ht="13.5" thickBot="1">
      <c r="A65" s="81"/>
      <c r="B65" s="83"/>
      <c r="C65" s="91"/>
      <c r="D65" s="93"/>
      <c r="E65" s="21" t="s">
        <v>25</v>
      </c>
      <c r="F65" s="30"/>
      <c r="G65" s="30"/>
      <c r="H65" s="14">
        <f t="shared" si="0"/>
        <v>0</v>
      </c>
      <c r="I65" s="66"/>
      <c r="J65" s="86"/>
      <c r="K65" s="88"/>
      <c r="L65" s="82"/>
      <c r="M65" s="100"/>
      <c r="N65" s="101"/>
      <c r="O65" s="102"/>
      <c r="P65" s="100"/>
      <c r="Q65" s="101"/>
      <c r="R65" s="102"/>
    </row>
    <row r="66" spans="1:18" ht="12.75">
      <c r="A66" s="81">
        <v>20</v>
      </c>
      <c r="B66" s="83" t="s">
        <v>40</v>
      </c>
      <c r="C66" s="91"/>
      <c r="D66" s="93"/>
      <c r="E66" s="21" t="s">
        <v>23</v>
      </c>
      <c r="F66" s="30"/>
      <c r="G66" s="30"/>
      <c r="H66" s="14">
        <f t="shared" si="0"/>
        <v>0</v>
      </c>
      <c r="I66" s="103">
        <f>SUM(H66:H68)</f>
        <v>0</v>
      </c>
      <c r="J66" s="104"/>
      <c r="K66" s="105"/>
      <c r="L66" s="106">
        <f>SUM(J66:K68)</f>
        <v>0</v>
      </c>
      <c r="M66" s="107"/>
      <c r="N66" s="95"/>
      <c r="O66" s="96"/>
      <c r="P66" s="107"/>
      <c r="Q66" s="95"/>
      <c r="R66" s="96"/>
    </row>
    <row r="67" spans="1:18" ht="12.75">
      <c r="A67" s="81"/>
      <c r="B67" s="83"/>
      <c r="C67" s="91"/>
      <c r="D67" s="93"/>
      <c r="E67" s="21" t="s">
        <v>24</v>
      </c>
      <c r="F67" s="30"/>
      <c r="G67" s="30"/>
      <c r="H67" s="14">
        <f t="shared" si="0"/>
        <v>0</v>
      </c>
      <c r="I67" s="84"/>
      <c r="J67" s="85"/>
      <c r="K67" s="87"/>
      <c r="L67" s="89"/>
      <c r="M67" s="97"/>
      <c r="N67" s="98"/>
      <c r="O67" s="99"/>
      <c r="P67" s="97"/>
      <c r="Q67" s="98"/>
      <c r="R67" s="99"/>
    </row>
    <row r="68" spans="1:18" ht="13.5" thickBot="1">
      <c r="A68" s="81"/>
      <c r="B68" s="83"/>
      <c r="C68" s="91"/>
      <c r="D68" s="93"/>
      <c r="E68" s="21" t="s">
        <v>25</v>
      </c>
      <c r="F68" s="30"/>
      <c r="G68" s="30"/>
      <c r="H68" s="14">
        <f t="shared" si="0"/>
        <v>0</v>
      </c>
      <c r="I68" s="66"/>
      <c r="J68" s="86"/>
      <c r="K68" s="88"/>
      <c r="L68" s="82"/>
      <c r="M68" s="100"/>
      <c r="N68" s="101"/>
      <c r="O68" s="102"/>
      <c r="P68" s="100"/>
      <c r="Q68" s="101"/>
      <c r="R68" s="102"/>
    </row>
    <row r="69" spans="1:18" ht="12.75">
      <c r="A69" s="81">
        <v>21</v>
      </c>
      <c r="B69" s="83" t="s">
        <v>41</v>
      </c>
      <c r="C69" s="91"/>
      <c r="D69" s="93"/>
      <c r="E69" s="21" t="s">
        <v>23</v>
      </c>
      <c r="F69" s="30"/>
      <c r="G69" s="30"/>
      <c r="H69" s="14">
        <f t="shared" si="0"/>
        <v>0</v>
      </c>
      <c r="I69" s="103">
        <f>SUM(H69:H71)</f>
        <v>0</v>
      </c>
      <c r="J69" s="104"/>
      <c r="K69" s="105"/>
      <c r="L69" s="106">
        <f>SUM(J69:K71)</f>
        <v>0</v>
      </c>
      <c r="M69" s="107"/>
      <c r="N69" s="95"/>
      <c r="O69" s="96"/>
      <c r="P69" s="107"/>
      <c r="Q69" s="95"/>
      <c r="R69" s="96"/>
    </row>
    <row r="70" spans="1:18" ht="12.75">
      <c r="A70" s="81"/>
      <c r="B70" s="83"/>
      <c r="C70" s="91"/>
      <c r="D70" s="93"/>
      <c r="E70" s="21" t="s">
        <v>24</v>
      </c>
      <c r="F70" s="30"/>
      <c r="G70" s="30"/>
      <c r="H70" s="14">
        <f t="shared" si="0"/>
        <v>0</v>
      </c>
      <c r="I70" s="84"/>
      <c r="J70" s="85"/>
      <c r="K70" s="87"/>
      <c r="L70" s="89"/>
      <c r="M70" s="97"/>
      <c r="N70" s="98"/>
      <c r="O70" s="99"/>
      <c r="P70" s="97"/>
      <c r="Q70" s="98"/>
      <c r="R70" s="99"/>
    </row>
    <row r="71" spans="1:18" ht="13.5" thickBot="1">
      <c r="A71" s="81"/>
      <c r="B71" s="83"/>
      <c r="C71" s="91"/>
      <c r="D71" s="93"/>
      <c r="E71" s="21" t="s">
        <v>25</v>
      </c>
      <c r="F71" s="30"/>
      <c r="G71" s="30"/>
      <c r="H71" s="14">
        <f t="shared" si="0"/>
        <v>0</v>
      </c>
      <c r="I71" s="66"/>
      <c r="J71" s="86"/>
      <c r="K71" s="88"/>
      <c r="L71" s="82"/>
      <c r="M71" s="100"/>
      <c r="N71" s="101"/>
      <c r="O71" s="102"/>
      <c r="P71" s="100"/>
      <c r="Q71" s="101"/>
      <c r="R71" s="102"/>
    </row>
    <row r="72" spans="1:18" ht="12.75">
      <c r="A72" s="109">
        <v>22</v>
      </c>
      <c r="B72" s="82" t="s">
        <v>42</v>
      </c>
      <c r="C72" s="91"/>
      <c r="D72" s="93"/>
      <c r="E72" s="19" t="s">
        <v>23</v>
      </c>
      <c r="F72" s="29"/>
      <c r="G72" s="29"/>
      <c r="H72" s="6">
        <f t="shared" si="0"/>
        <v>0</v>
      </c>
      <c r="I72" s="84">
        <f>SUM(H72:H74)</f>
        <v>0</v>
      </c>
      <c r="J72" s="85"/>
      <c r="K72" s="87"/>
      <c r="L72" s="89">
        <f>SUM(J72:K74)</f>
        <v>0</v>
      </c>
      <c r="M72" s="107"/>
      <c r="N72" s="95"/>
      <c r="O72" s="96"/>
      <c r="P72" s="107"/>
      <c r="Q72" s="95"/>
      <c r="R72" s="96"/>
    </row>
    <row r="73" spans="1:18" ht="12.75">
      <c r="A73" s="109"/>
      <c r="B73" s="83"/>
      <c r="C73" s="91"/>
      <c r="D73" s="93"/>
      <c r="E73" s="21" t="s">
        <v>24</v>
      </c>
      <c r="F73" s="30"/>
      <c r="G73" s="30"/>
      <c r="H73" s="14">
        <f>SUM(F73:G73)</f>
        <v>0</v>
      </c>
      <c r="I73" s="84"/>
      <c r="J73" s="85"/>
      <c r="K73" s="87"/>
      <c r="L73" s="89"/>
      <c r="M73" s="97"/>
      <c r="N73" s="98"/>
      <c r="O73" s="99"/>
      <c r="P73" s="97"/>
      <c r="Q73" s="98"/>
      <c r="R73" s="99"/>
    </row>
    <row r="74" spans="1:18" ht="13.5" thickBot="1">
      <c r="A74" s="110"/>
      <c r="B74" s="111"/>
      <c r="C74" s="134"/>
      <c r="D74" s="135"/>
      <c r="E74" s="28" t="s">
        <v>25</v>
      </c>
      <c r="F74" s="31"/>
      <c r="G74" s="31"/>
      <c r="H74" s="15">
        <f>SUM(F74:G74)</f>
        <v>0</v>
      </c>
      <c r="I74" s="112"/>
      <c r="J74" s="113"/>
      <c r="K74" s="114"/>
      <c r="L74" s="115"/>
      <c r="M74" s="116"/>
      <c r="N74" s="117"/>
      <c r="O74" s="118"/>
      <c r="P74" s="116"/>
      <c r="Q74" s="117"/>
      <c r="R74" s="118"/>
    </row>
    <row r="75" spans="1:18" ht="17.25" customHeight="1" thickBot="1" thickTop="1">
      <c r="A75" s="119" t="s">
        <v>26</v>
      </c>
      <c r="B75" s="120"/>
      <c r="C75" s="120"/>
      <c r="D75" s="120"/>
      <c r="E75" s="120"/>
      <c r="F75" s="2">
        <f aca="true" t="shared" si="1" ref="F75:L75">SUM(F9:F74)</f>
        <v>0</v>
      </c>
      <c r="G75" s="2">
        <f t="shared" si="1"/>
        <v>0</v>
      </c>
      <c r="H75" s="2">
        <f t="shared" si="1"/>
        <v>0</v>
      </c>
      <c r="I75" s="3">
        <f t="shared" si="1"/>
        <v>0</v>
      </c>
      <c r="J75" s="1">
        <f t="shared" si="1"/>
        <v>0</v>
      </c>
      <c r="K75" s="2">
        <f t="shared" si="1"/>
        <v>0</v>
      </c>
      <c r="L75" s="4">
        <f t="shared" si="1"/>
        <v>0</v>
      </c>
      <c r="M75" s="131"/>
      <c r="N75" s="132"/>
      <c r="O75" s="132"/>
      <c r="P75" s="132"/>
      <c r="Q75" s="132"/>
      <c r="R75" s="133"/>
    </row>
    <row r="76" spans="1:18" ht="9.75" customHeight="1" thickBot="1">
      <c r="A76" s="24"/>
      <c r="B76" s="20"/>
      <c r="C76" s="34">
        <f>COUNTIF(C9:C74,"○")</f>
        <v>0</v>
      </c>
      <c r="D76" s="34">
        <f>COUNTIF(D9:D74,"○")</f>
        <v>0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 ht="28.5" customHeight="1" thickBot="1">
      <c r="A77" s="121" t="s">
        <v>67</v>
      </c>
      <c r="B77" s="122"/>
      <c r="C77" s="123">
        <f>C76+D76</f>
        <v>0</v>
      </c>
      <c r="D77" s="122"/>
      <c r="E77" s="123" t="s">
        <v>68</v>
      </c>
      <c r="F77" s="124"/>
      <c r="G77" s="124"/>
      <c r="H77" s="137"/>
      <c r="I77" s="138"/>
      <c r="J77" s="121" t="s">
        <v>69</v>
      </c>
      <c r="K77" s="130"/>
      <c r="L77" s="121">
        <f>H75</f>
        <v>0</v>
      </c>
      <c r="M77" s="130"/>
      <c r="N77" s="125" t="s">
        <v>70</v>
      </c>
      <c r="O77" s="126"/>
      <c r="P77" s="127"/>
      <c r="Q77" s="128" t="e">
        <f>L77/H77</f>
        <v>#DIV/0!</v>
      </c>
      <c r="R77" s="129"/>
    </row>
    <row r="78" spans="1:18" ht="12.75">
      <c r="A78" s="16"/>
      <c r="B78" s="16"/>
      <c r="C78" s="16"/>
      <c r="D78" s="16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ht="12.75">
      <c r="A79" s="16"/>
      <c r="B79" s="16"/>
      <c r="C79" s="16"/>
      <c r="D79" s="16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8" ht="12.75">
      <c r="A80" s="16"/>
      <c r="B80" s="16"/>
      <c r="C80" s="16"/>
      <c r="D80" s="16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4" ht="12.75">
      <c r="A81" s="16"/>
      <c r="B81" s="16"/>
      <c r="C81" s="16"/>
      <c r="D81" s="16"/>
    </row>
    <row r="82" spans="1:4" ht="12.75">
      <c r="A82" s="16"/>
      <c r="B82" s="16"/>
      <c r="C82" s="16"/>
      <c r="D82" s="16"/>
    </row>
    <row r="83" spans="1:4" ht="12.75">
      <c r="A83" s="16"/>
      <c r="B83" s="16"/>
      <c r="C83" s="16"/>
      <c r="D83" s="16"/>
    </row>
    <row r="84" spans="1:4" ht="12.75">
      <c r="A84" s="16"/>
      <c r="B84" s="16"/>
      <c r="C84" s="16"/>
      <c r="D84" s="16"/>
    </row>
    <row r="85" spans="1:4" ht="12.75">
      <c r="A85" s="16"/>
      <c r="B85" s="16"/>
      <c r="C85" s="16"/>
      <c r="D85" s="16"/>
    </row>
    <row r="86" spans="1:4" ht="12.75">
      <c r="A86" s="16"/>
      <c r="B86" s="16"/>
      <c r="C86" s="16"/>
      <c r="D86" s="16"/>
    </row>
    <row r="87" spans="1:4" ht="12.75">
      <c r="A87" s="16"/>
      <c r="B87" s="16"/>
      <c r="C87" s="16"/>
      <c r="D87" s="16"/>
    </row>
    <row r="88" spans="1:4" ht="12.75">
      <c r="A88" s="16"/>
      <c r="B88" s="16"/>
      <c r="C88" s="16"/>
      <c r="D88" s="16"/>
    </row>
    <row r="89" spans="1:4" ht="12.75">
      <c r="A89" s="16"/>
      <c r="B89" s="16"/>
      <c r="C89" s="16"/>
      <c r="D89" s="16"/>
    </row>
    <row r="90" spans="1:4" ht="12.75">
      <c r="A90" s="16"/>
      <c r="B90" s="16"/>
      <c r="C90" s="16"/>
      <c r="D90" s="16"/>
    </row>
    <row r="91" spans="1:4" ht="12.75">
      <c r="A91" s="16"/>
      <c r="B91" s="16"/>
      <c r="C91" s="16"/>
      <c r="D91" s="16"/>
    </row>
    <row r="92" spans="1:4" ht="12.75">
      <c r="A92" s="16"/>
      <c r="B92" s="16"/>
      <c r="C92" s="16"/>
      <c r="D92" s="16"/>
    </row>
    <row r="93" spans="1:4" ht="12.75">
      <c r="A93" s="16"/>
      <c r="B93" s="16"/>
      <c r="C93" s="16"/>
      <c r="D93" s="16"/>
    </row>
    <row r="94" spans="1:4" ht="12.75">
      <c r="A94" s="16"/>
      <c r="B94" s="16"/>
      <c r="C94" s="16"/>
      <c r="D94" s="16"/>
    </row>
    <row r="95" spans="1:4" ht="12.75">
      <c r="A95" s="16"/>
      <c r="B95" s="16"/>
      <c r="C95" s="16"/>
      <c r="D95" s="16"/>
    </row>
    <row r="96" spans="1:4" ht="12.75">
      <c r="A96" s="16"/>
      <c r="B96" s="16"/>
      <c r="C96" s="16"/>
      <c r="D96" s="16"/>
    </row>
    <row r="97" spans="1:4" ht="12.75">
      <c r="A97" s="16"/>
      <c r="B97" s="16"/>
      <c r="C97" s="16"/>
      <c r="D97" s="16"/>
    </row>
    <row r="98" spans="1:4" ht="12.75">
      <c r="A98" s="16"/>
      <c r="B98" s="16"/>
      <c r="C98" s="16"/>
      <c r="D98" s="16"/>
    </row>
    <row r="99" spans="1:4" ht="12.75">
      <c r="A99" s="16"/>
      <c r="B99" s="16"/>
      <c r="C99" s="16"/>
      <c r="D99" s="16"/>
    </row>
    <row r="100" spans="1:4" ht="12.75">
      <c r="A100" s="16"/>
      <c r="B100" s="16"/>
      <c r="C100" s="16"/>
      <c r="D100" s="16"/>
    </row>
    <row r="101" spans="1:4" ht="12.75">
      <c r="A101" s="16"/>
      <c r="B101" s="16"/>
      <c r="C101" s="16"/>
      <c r="D101" s="16"/>
    </row>
    <row r="102" spans="1:4" ht="12.75">
      <c r="A102" s="16"/>
      <c r="B102" s="16"/>
      <c r="C102" s="16"/>
      <c r="D102" s="16"/>
    </row>
    <row r="103" spans="1:4" ht="12.75">
      <c r="A103" s="16"/>
      <c r="B103" s="16"/>
      <c r="C103" s="16"/>
      <c r="D103" s="16"/>
    </row>
    <row r="104" spans="1:4" ht="12.75">
      <c r="A104" s="16"/>
      <c r="B104" s="16"/>
      <c r="C104" s="16"/>
      <c r="D104" s="16"/>
    </row>
    <row r="105" spans="1:4" ht="12.75">
      <c r="A105" s="16"/>
      <c r="B105" s="16"/>
      <c r="C105" s="16"/>
      <c r="D105" s="16"/>
    </row>
    <row r="106" spans="1:4" ht="12.75">
      <c r="A106" s="16"/>
      <c r="B106" s="16"/>
      <c r="C106" s="16"/>
      <c r="D106" s="16"/>
    </row>
    <row r="107" spans="1:4" ht="12.75">
      <c r="A107" s="16"/>
      <c r="B107" s="16"/>
      <c r="C107" s="16"/>
      <c r="D107" s="16"/>
    </row>
    <row r="108" spans="1:4" ht="12.75">
      <c r="A108" s="16"/>
      <c r="B108" s="16"/>
      <c r="C108" s="16"/>
      <c r="D108" s="16"/>
    </row>
    <row r="109" spans="1:4" ht="12.75">
      <c r="A109" s="16"/>
      <c r="B109" s="16"/>
      <c r="C109" s="16"/>
      <c r="D109" s="16"/>
    </row>
    <row r="110" spans="1:4" ht="12.75">
      <c r="A110" s="16"/>
      <c r="B110" s="16"/>
      <c r="C110" s="16"/>
      <c r="D110" s="16"/>
    </row>
    <row r="111" spans="1:4" ht="12.75">
      <c r="A111" s="16"/>
      <c r="B111" s="16"/>
      <c r="C111" s="16"/>
      <c r="D111" s="16"/>
    </row>
    <row r="112" spans="1:4" ht="12.75">
      <c r="A112" s="16"/>
      <c r="B112" s="16"/>
      <c r="C112" s="16"/>
      <c r="D112" s="16"/>
    </row>
    <row r="113" spans="1:4" ht="12.75">
      <c r="A113" s="16"/>
      <c r="B113" s="16"/>
      <c r="C113" s="16"/>
      <c r="D113" s="16"/>
    </row>
    <row r="114" spans="1:4" ht="12.75">
      <c r="A114" s="16"/>
      <c r="B114" s="16"/>
      <c r="C114" s="16"/>
      <c r="D114" s="16"/>
    </row>
    <row r="115" spans="1:4" ht="12.75">
      <c r="A115" s="16"/>
      <c r="B115" s="16"/>
      <c r="C115" s="16"/>
      <c r="D115" s="16"/>
    </row>
    <row r="116" spans="1:4" ht="12.75">
      <c r="A116" s="16"/>
      <c r="B116" s="16"/>
      <c r="C116" s="16"/>
      <c r="D116" s="16"/>
    </row>
    <row r="117" spans="1:4" ht="12.75">
      <c r="A117" s="16"/>
      <c r="B117" s="16"/>
      <c r="C117" s="16"/>
      <c r="D117" s="16"/>
    </row>
    <row r="118" spans="1:4" ht="12.75">
      <c r="A118" s="16"/>
      <c r="B118" s="16"/>
      <c r="C118" s="16"/>
      <c r="D118" s="16"/>
    </row>
    <row r="119" spans="1:4" ht="12.75">
      <c r="A119" s="16"/>
      <c r="B119" s="16"/>
      <c r="C119" s="16"/>
      <c r="D119" s="16"/>
    </row>
    <row r="120" spans="1:4" ht="12.75">
      <c r="A120" s="16"/>
      <c r="B120" s="16"/>
      <c r="C120" s="16"/>
      <c r="D120" s="16"/>
    </row>
    <row r="121" spans="1:4" ht="12.75">
      <c r="A121" s="16"/>
      <c r="B121" s="16"/>
      <c r="C121" s="16"/>
      <c r="D121" s="16"/>
    </row>
    <row r="122" spans="1:4" ht="12.75">
      <c r="A122" s="16"/>
      <c r="B122" s="16"/>
      <c r="C122" s="16"/>
      <c r="D122" s="16"/>
    </row>
    <row r="123" spans="1:4" ht="12.75">
      <c r="A123" s="16"/>
      <c r="B123" s="16"/>
      <c r="C123" s="16"/>
      <c r="D123" s="16"/>
    </row>
  </sheetData>
  <sheetProtection selectLockedCells="1"/>
  <mergeCells count="242">
    <mergeCell ref="N77:P77"/>
    <mergeCell ref="Q77:R77"/>
    <mergeCell ref="M72:O74"/>
    <mergeCell ref="P72:R74"/>
    <mergeCell ref="A75:E75"/>
    <mergeCell ref="M75:R75"/>
    <mergeCell ref="A77:B77"/>
    <mergeCell ref="C77:D77"/>
    <mergeCell ref="E77:G77"/>
    <mergeCell ref="H77:I77"/>
    <mergeCell ref="J77:K77"/>
    <mergeCell ref="L77:M77"/>
    <mergeCell ref="M69:O71"/>
    <mergeCell ref="P69:R71"/>
    <mergeCell ref="A72:A74"/>
    <mergeCell ref="B72:B74"/>
    <mergeCell ref="C72:C74"/>
    <mergeCell ref="D72:D74"/>
    <mergeCell ref="I72:I74"/>
    <mergeCell ref="J72:J74"/>
    <mergeCell ref="K72:K74"/>
    <mergeCell ref="L72:L74"/>
    <mergeCell ref="M66:O68"/>
    <mergeCell ref="P66:R68"/>
    <mergeCell ref="A69:A71"/>
    <mergeCell ref="B69:B71"/>
    <mergeCell ref="C69:C71"/>
    <mergeCell ref="D69:D71"/>
    <mergeCell ref="I69:I71"/>
    <mergeCell ref="J69:J71"/>
    <mergeCell ref="K69:K71"/>
    <mergeCell ref="L69:L71"/>
    <mergeCell ref="M63:O65"/>
    <mergeCell ref="P63:R65"/>
    <mergeCell ref="A66:A68"/>
    <mergeCell ref="B66:B68"/>
    <mergeCell ref="C66:C68"/>
    <mergeCell ref="D66:D68"/>
    <mergeCell ref="I66:I68"/>
    <mergeCell ref="J66:J68"/>
    <mergeCell ref="K66:K68"/>
    <mergeCell ref="L66:L68"/>
    <mergeCell ref="M60:O62"/>
    <mergeCell ref="P60:R62"/>
    <mergeCell ref="A63:A65"/>
    <mergeCell ref="B63:B65"/>
    <mergeCell ref="C63:C65"/>
    <mergeCell ref="D63:D65"/>
    <mergeCell ref="I63:I65"/>
    <mergeCell ref="J63:J65"/>
    <mergeCell ref="K63:K65"/>
    <mergeCell ref="L63:L65"/>
    <mergeCell ref="M57:O59"/>
    <mergeCell ref="P57:R59"/>
    <mergeCell ref="A60:A62"/>
    <mergeCell ref="B60:B62"/>
    <mergeCell ref="C60:C62"/>
    <mergeCell ref="D60:D62"/>
    <mergeCell ref="I60:I62"/>
    <mergeCell ref="J60:J62"/>
    <mergeCell ref="K60:K62"/>
    <mergeCell ref="L60:L62"/>
    <mergeCell ref="M54:O56"/>
    <mergeCell ref="P54:R56"/>
    <mergeCell ref="A57:A59"/>
    <mergeCell ref="B57:B59"/>
    <mergeCell ref="C57:C59"/>
    <mergeCell ref="D57:D59"/>
    <mergeCell ref="I57:I59"/>
    <mergeCell ref="J57:J59"/>
    <mergeCell ref="K57:K59"/>
    <mergeCell ref="L57:L59"/>
    <mergeCell ref="M51:O53"/>
    <mergeCell ref="P51:R53"/>
    <mergeCell ref="A54:A56"/>
    <mergeCell ref="B54:B56"/>
    <mergeCell ref="C54:C56"/>
    <mergeCell ref="D54:D56"/>
    <mergeCell ref="I54:I56"/>
    <mergeCell ref="J54:J56"/>
    <mergeCell ref="K54:K56"/>
    <mergeCell ref="L54:L56"/>
    <mergeCell ref="M48:O50"/>
    <mergeCell ref="P48:R50"/>
    <mergeCell ref="A51:A53"/>
    <mergeCell ref="B51:B53"/>
    <mergeCell ref="C51:C53"/>
    <mergeCell ref="D51:D53"/>
    <mergeCell ref="I51:I53"/>
    <mergeCell ref="J51:J53"/>
    <mergeCell ref="K51:K53"/>
    <mergeCell ref="L51:L53"/>
    <mergeCell ref="M45:O47"/>
    <mergeCell ref="P45:R47"/>
    <mergeCell ref="A48:A50"/>
    <mergeCell ref="B48:B50"/>
    <mergeCell ref="C48:C50"/>
    <mergeCell ref="D48:D50"/>
    <mergeCell ref="I48:I50"/>
    <mergeCell ref="J48:J50"/>
    <mergeCell ref="K48:K50"/>
    <mergeCell ref="L48:L50"/>
    <mergeCell ref="M42:O44"/>
    <mergeCell ref="P42:R44"/>
    <mergeCell ref="A45:A47"/>
    <mergeCell ref="B45:B47"/>
    <mergeCell ref="C45:C47"/>
    <mergeCell ref="D45:D47"/>
    <mergeCell ref="I45:I47"/>
    <mergeCell ref="J45:J47"/>
    <mergeCell ref="K45:K47"/>
    <mergeCell ref="L45:L47"/>
    <mergeCell ref="M39:O41"/>
    <mergeCell ref="P39:R41"/>
    <mergeCell ref="A42:A44"/>
    <mergeCell ref="B42:B44"/>
    <mergeCell ref="C42:C44"/>
    <mergeCell ref="D42:D44"/>
    <mergeCell ref="I42:I44"/>
    <mergeCell ref="J42:J44"/>
    <mergeCell ref="K42:K44"/>
    <mergeCell ref="L42:L44"/>
    <mergeCell ref="M36:O38"/>
    <mergeCell ref="P36:R38"/>
    <mergeCell ref="A39:A41"/>
    <mergeCell ref="B39:B41"/>
    <mergeCell ref="C39:C41"/>
    <mergeCell ref="D39:D41"/>
    <mergeCell ref="I39:I41"/>
    <mergeCell ref="J39:J41"/>
    <mergeCell ref="K39:K41"/>
    <mergeCell ref="L39:L41"/>
    <mergeCell ref="M33:O35"/>
    <mergeCell ref="P33:R35"/>
    <mergeCell ref="A36:A38"/>
    <mergeCell ref="B36:B38"/>
    <mergeCell ref="C36:C38"/>
    <mergeCell ref="D36:D38"/>
    <mergeCell ref="I36:I38"/>
    <mergeCell ref="J36:J38"/>
    <mergeCell ref="K36:K38"/>
    <mergeCell ref="L36:L38"/>
    <mergeCell ref="M30:O32"/>
    <mergeCell ref="P30:R32"/>
    <mergeCell ref="A33:A35"/>
    <mergeCell ref="B33:B35"/>
    <mergeCell ref="C33:C35"/>
    <mergeCell ref="D33:D35"/>
    <mergeCell ref="I33:I35"/>
    <mergeCell ref="J33:J35"/>
    <mergeCell ref="K33:K35"/>
    <mergeCell ref="L33:L35"/>
    <mergeCell ref="M27:O29"/>
    <mergeCell ref="P27:R29"/>
    <mergeCell ref="A30:A32"/>
    <mergeCell ref="B30:B32"/>
    <mergeCell ref="C30:C32"/>
    <mergeCell ref="D30:D32"/>
    <mergeCell ref="I30:I32"/>
    <mergeCell ref="J30:J32"/>
    <mergeCell ref="K30:K32"/>
    <mergeCell ref="L30:L32"/>
    <mergeCell ref="M24:O26"/>
    <mergeCell ref="P24:R26"/>
    <mergeCell ref="A27:A29"/>
    <mergeCell ref="B27:B29"/>
    <mergeCell ref="C27:C29"/>
    <mergeCell ref="D27:D29"/>
    <mergeCell ref="I27:I29"/>
    <mergeCell ref="J27:J29"/>
    <mergeCell ref="K27:K29"/>
    <mergeCell ref="L27:L29"/>
    <mergeCell ref="M21:O23"/>
    <mergeCell ref="P21:R23"/>
    <mergeCell ref="A24:A26"/>
    <mergeCell ref="B24:B26"/>
    <mergeCell ref="C24:C26"/>
    <mergeCell ref="D24:D26"/>
    <mergeCell ref="I24:I26"/>
    <mergeCell ref="J24:J26"/>
    <mergeCell ref="K24:K26"/>
    <mergeCell ref="L24:L26"/>
    <mergeCell ref="M18:O20"/>
    <mergeCell ref="P18:R20"/>
    <mergeCell ref="A21:A23"/>
    <mergeCell ref="B21:B23"/>
    <mergeCell ref="C21:C23"/>
    <mergeCell ref="D21:D23"/>
    <mergeCell ref="I21:I23"/>
    <mergeCell ref="J21:J23"/>
    <mergeCell ref="K21:K23"/>
    <mergeCell ref="L21:L23"/>
    <mergeCell ref="M15:O17"/>
    <mergeCell ref="P15:R17"/>
    <mergeCell ref="A18:A20"/>
    <mergeCell ref="B18:B20"/>
    <mergeCell ref="C18:C20"/>
    <mergeCell ref="D18:D20"/>
    <mergeCell ref="I18:I20"/>
    <mergeCell ref="J18:J20"/>
    <mergeCell ref="K18:K20"/>
    <mergeCell ref="L18:L20"/>
    <mergeCell ref="M12:O14"/>
    <mergeCell ref="P12:R14"/>
    <mergeCell ref="A15:A17"/>
    <mergeCell ref="B15:B17"/>
    <mergeCell ref="C15:C17"/>
    <mergeCell ref="D15:D17"/>
    <mergeCell ref="I15:I17"/>
    <mergeCell ref="J15:J17"/>
    <mergeCell ref="A12:A14"/>
    <mergeCell ref="B12:B14"/>
    <mergeCell ref="C12:C14"/>
    <mergeCell ref="D12:D14"/>
    <mergeCell ref="I12:I14"/>
    <mergeCell ref="J12:J14"/>
    <mergeCell ref="I9:I11"/>
    <mergeCell ref="J9:J11"/>
    <mergeCell ref="K15:K17"/>
    <mergeCell ref="L15:L17"/>
    <mergeCell ref="M9:O11"/>
    <mergeCell ref="P9:R11"/>
    <mergeCell ref="A7:B7"/>
    <mergeCell ref="E7:I7"/>
    <mergeCell ref="K12:K14"/>
    <mergeCell ref="L12:L14"/>
    <mergeCell ref="M8:O8"/>
    <mergeCell ref="P8:R8"/>
    <mergeCell ref="A9:A11"/>
    <mergeCell ref="B9:B11"/>
    <mergeCell ref="C9:C11"/>
    <mergeCell ref="D9:D11"/>
    <mergeCell ref="J7:L7"/>
    <mergeCell ref="M7:R7"/>
    <mergeCell ref="K9:K11"/>
    <mergeCell ref="L9:L11"/>
    <mergeCell ref="A1:R1"/>
    <mergeCell ref="A2:R2"/>
    <mergeCell ref="H3:K3"/>
    <mergeCell ref="A6:B6"/>
    <mergeCell ref="C6:D7"/>
    <mergeCell ref="E6:R6"/>
  </mergeCells>
  <dataValidations count="1">
    <dataValidation type="list" allowBlank="1" showInputMessage="1" showErrorMessage="1" sqref="C9:D74">
      <formula1>$C$4:$C$5</formula1>
    </dataValidation>
  </dataValidations>
  <printOptions/>
  <pageMargins left="0.7874015748031497" right="0.5905511811023623" top="0.5905511811023623" bottom="0.2755905511811024" header="0.5118110236220472" footer="0.2755905511811024"/>
  <pageSetup horizontalDpi="1200" verticalDpi="12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selection activeCell="S9" sqref="S9"/>
    </sheetView>
  </sheetViews>
  <sheetFormatPr defaultColWidth="9.00390625" defaultRowHeight="13.5"/>
  <cols>
    <col min="1" max="1" width="3.375" style="0" customWidth="1"/>
    <col min="2" max="2" width="15.375" style="0" customWidth="1"/>
    <col min="3" max="3" width="4.625" style="0" customWidth="1"/>
    <col min="4" max="5" width="6.125" style="54" customWidth="1"/>
    <col min="6" max="6" width="8.00390625" style="54" customWidth="1"/>
    <col min="7" max="7" width="7.375" style="54" customWidth="1"/>
    <col min="8" max="9" width="6.125" style="54" customWidth="1"/>
    <col min="10" max="10" width="7.375" style="54" customWidth="1"/>
    <col min="11" max="12" width="6.125" style="54" customWidth="1"/>
    <col min="13" max="13" width="7.375" style="54" customWidth="1"/>
  </cols>
  <sheetData>
    <row r="1" spans="1:13" ht="16.5" thickBot="1">
      <c r="A1" s="160" t="s">
        <v>9</v>
      </c>
      <c r="B1" s="161"/>
      <c r="C1" s="162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1:13" ht="13.5" thickTop="1">
      <c r="A2" s="165" t="s">
        <v>10</v>
      </c>
      <c r="B2" s="166"/>
      <c r="C2" s="171" t="s">
        <v>7</v>
      </c>
      <c r="D2" s="172"/>
      <c r="E2" s="172"/>
      <c r="F2" s="172"/>
      <c r="G2" s="173"/>
      <c r="H2" s="168" t="s">
        <v>8</v>
      </c>
      <c r="I2" s="169"/>
      <c r="J2" s="170"/>
      <c r="K2" s="168" t="s">
        <v>73</v>
      </c>
      <c r="L2" s="169"/>
      <c r="M2" s="169"/>
    </row>
    <row r="3" spans="2:13" ht="13.5" thickBot="1">
      <c r="B3" s="41" t="s">
        <v>11</v>
      </c>
      <c r="C3" s="40" t="s">
        <v>0</v>
      </c>
      <c r="D3" s="42" t="s">
        <v>1</v>
      </c>
      <c r="E3" s="42" t="s">
        <v>2</v>
      </c>
      <c r="F3" s="42" t="s">
        <v>3</v>
      </c>
      <c r="G3" s="43" t="s">
        <v>4</v>
      </c>
      <c r="H3" s="44" t="s">
        <v>5</v>
      </c>
      <c r="I3" s="42" t="s">
        <v>6</v>
      </c>
      <c r="J3" s="45" t="s">
        <v>4</v>
      </c>
      <c r="K3" s="46" t="s">
        <v>1</v>
      </c>
      <c r="L3" s="42" t="s">
        <v>2</v>
      </c>
      <c r="M3" s="43" t="s">
        <v>4</v>
      </c>
    </row>
    <row r="4" spans="1:13" ht="12.75">
      <c r="A4" s="176">
        <v>1</v>
      </c>
      <c r="B4" s="175" t="s">
        <v>12</v>
      </c>
      <c r="C4" s="39" t="s">
        <v>23</v>
      </c>
      <c r="D4" s="47">
        <f>'運動部'!F9</f>
        <v>0</v>
      </c>
      <c r="E4" s="47">
        <f>'運動部'!G9</f>
        <v>0</v>
      </c>
      <c r="F4" s="47">
        <f>'運動部'!H9</f>
        <v>0</v>
      </c>
      <c r="G4" s="167">
        <f>SUM(F4:F6)</f>
        <v>0</v>
      </c>
      <c r="H4" s="167">
        <f>'運動部'!J9</f>
        <v>0</v>
      </c>
      <c r="I4" s="167">
        <f>'運動部'!K9</f>
        <v>0</v>
      </c>
      <c r="J4" s="167">
        <f>'運動部'!L9</f>
        <v>0</v>
      </c>
      <c r="K4" s="167">
        <f>COUNTIF('運動部'!C9,"○")</f>
        <v>0</v>
      </c>
      <c r="L4" s="167">
        <f>COUNTIF('運動部'!D9,"○")</f>
        <v>0</v>
      </c>
      <c r="M4" s="174">
        <f>K4+L4</f>
        <v>0</v>
      </c>
    </row>
    <row r="5" spans="1:13" ht="12.75">
      <c r="A5" s="140"/>
      <c r="B5" s="153"/>
      <c r="C5" s="38" t="s">
        <v>24</v>
      </c>
      <c r="D5" s="47">
        <f>'運動部'!F10</f>
        <v>0</v>
      </c>
      <c r="E5" s="47">
        <f>'運動部'!G10</f>
        <v>0</v>
      </c>
      <c r="F5" s="47">
        <f>'運動部'!H10</f>
        <v>0</v>
      </c>
      <c r="G5" s="143"/>
      <c r="H5" s="143"/>
      <c r="I5" s="143"/>
      <c r="J5" s="143"/>
      <c r="K5" s="143"/>
      <c r="L5" s="143"/>
      <c r="M5" s="157"/>
    </row>
    <row r="6" spans="1:13" ht="12.75">
      <c r="A6" s="141"/>
      <c r="B6" s="155"/>
      <c r="C6" s="38" t="s">
        <v>25</v>
      </c>
      <c r="D6" s="47">
        <f>'運動部'!F11</f>
        <v>0</v>
      </c>
      <c r="E6" s="47">
        <f>'運動部'!G11</f>
        <v>0</v>
      </c>
      <c r="F6" s="47">
        <f>'運動部'!H11</f>
        <v>0</v>
      </c>
      <c r="G6" s="144"/>
      <c r="H6" s="144"/>
      <c r="I6" s="144"/>
      <c r="J6" s="144"/>
      <c r="K6" s="144"/>
      <c r="L6" s="144"/>
      <c r="M6" s="159"/>
    </row>
    <row r="7" spans="1:13" ht="12.75">
      <c r="A7" s="139">
        <v>2</v>
      </c>
      <c r="B7" s="152" t="s">
        <v>13</v>
      </c>
      <c r="C7" s="38" t="s">
        <v>23</v>
      </c>
      <c r="D7" s="47">
        <f>'運動部'!F12</f>
        <v>0</v>
      </c>
      <c r="E7" s="47">
        <f>'運動部'!G12</f>
        <v>0</v>
      </c>
      <c r="F7" s="47">
        <f>'運動部'!H12</f>
        <v>0</v>
      </c>
      <c r="G7" s="142">
        <f>SUM(F7:F9)</f>
        <v>0</v>
      </c>
      <c r="H7" s="142">
        <f>'運動部'!J12</f>
        <v>0</v>
      </c>
      <c r="I7" s="142">
        <f>'運動部'!K12</f>
        <v>0</v>
      </c>
      <c r="J7" s="142">
        <f>'運動部'!L12</f>
        <v>0</v>
      </c>
      <c r="K7" s="142">
        <f>COUNTIF('運動部'!C12,"○")</f>
        <v>0</v>
      </c>
      <c r="L7" s="142">
        <f>COUNTIF('運動部'!D12,"○")</f>
        <v>0</v>
      </c>
      <c r="M7" s="156">
        <f>K7+L7</f>
        <v>0</v>
      </c>
    </row>
    <row r="8" spans="1:13" ht="12.75">
      <c r="A8" s="140"/>
      <c r="B8" s="153"/>
      <c r="C8" s="38" t="s">
        <v>24</v>
      </c>
      <c r="D8" s="47">
        <f>'運動部'!F13</f>
        <v>0</v>
      </c>
      <c r="E8" s="47">
        <f>'運動部'!G13</f>
        <v>0</v>
      </c>
      <c r="F8" s="47">
        <f>'運動部'!H13</f>
        <v>0</v>
      </c>
      <c r="G8" s="143"/>
      <c r="H8" s="143"/>
      <c r="I8" s="143"/>
      <c r="J8" s="143"/>
      <c r="K8" s="143"/>
      <c r="L8" s="143"/>
      <c r="M8" s="157"/>
    </row>
    <row r="9" spans="1:13" ht="12.75">
      <c r="A9" s="141"/>
      <c r="B9" s="155"/>
      <c r="C9" s="38" t="s">
        <v>25</v>
      </c>
      <c r="D9" s="47">
        <f>'運動部'!F14</f>
        <v>0</v>
      </c>
      <c r="E9" s="47">
        <f>'運動部'!G14</f>
        <v>0</v>
      </c>
      <c r="F9" s="47">
        <f>'運動部'!H14</f>
        <v>0</v>
      </c>
      <c r="G9" s="144"/>
      <c r="H9" s="144"/>
      <c r="I9" s="144"/>
      <c r="J9" s="144"/>
      <c r="K9" s="144"/>
      <c r="L9" s="144"/>
      <c r="M9" s="159"/>
    </row>
    <row r="10" spans="1:13" ht="12.75">
      <c r="A10" s="139">
        <v>3</v>
      </c>
      <c r="B10" s="152" t="s">
        <v>14</v>
      </c>
      <c r="C10" s="38" t="s">
        <v>23</v>
      </c>
      <c r="D10" s="47">
        <f>'運動部'!F15</f>
        <v>0</v>
      </c>
      <c r="E10" s="47">
        <f>'運動部'!G15</f>
        <v>0</v>
      </c>
      <c r="F10" s="47">
        <f>'運動部'!H15</f>
        <v>0</v>
      </c>
      <c r="G10" s="142">
        <f>SUM(F10:F12)</f>
        <v>0</v>
      </c>
      <c r="H10" s="142">
        <f>'運動部'!J15</f>
        <v>0</v>
      </c>
      <c r="I10" s="142">
        <f>'運動部'!K15</f>
        <v>0</v>
      </c>
      <c r="J10" s="142">
        <f>'運動部'!L15</f>
        <v>0</v>
      </c>
      <c r="K10" s="142">
        <f>COUNTIF('運動部'!C15,"○")</f>
        <v>0</v>
      </c>
      <c r="L10" s="142">
        <f>COUNTIF('運動部'!D15,"○")</f>
        <v>0</v>
      </c>
      <c r="M10" s="156">
        <f>K10+L10</f>
        <v>0</v>
      </c>
    </row>
    <row r="11" spans="1:13" ht="12.75">
      <c r="A11" s="140"/>
      <c r="B11" s="153"/>
      <c r="C11" s="38" t="s">
        <v>24</v>
      </c>
      <c r="D11" s="47">
        <f>'運動部'!F16</f>
        <v>0</v>
      </c>
      <c r="E11" s="47">
        <f>'運動部'!G16</f>
        <v>0</v>
      </c>
      <c r="F11" s="47">
        <f>'運動部'!H16</f>
        <v>0</v>
      </c>
      <c r="G11" s="143"/>
      <c r="H11" s="143"/>
      <c r="I11" s="143"/>
      <c r="J11" s="143"/>
      <c r="K11" s="143"/>
      <c r="L11" s="143"/>
      <c r="M11" s="157"/>
    </row>
    <row r="12" spans="1:13" ht="12.75">
      <c r="A12" s="141"/>
      <c r="B12" s="155"/>
      <c r="C12" s="38" t="s">
        <v>25</v>
      </c>
      <c r="D12" s="47">
        <f>'運動部'!F17</f>
        <v>0</v>
      </c>
      <c r="E12" s="47">
        <f>'運動部'!G17</f>
        <v>0</v>
      </c>
      <c r="F12" s="47">
        <f>'運動部'!H17</f>
        <v>0</v>
      </c>
      <c r="G12" s="144"/>
      <c r="H12" s="144"/>
      <c r="I12" s="144"/>
      <c r="J12" s="144"/>
      <c r="K12" s="144"/>
      <c r="L12" s="144"/>
      <c r="M12" s="159"/>
    </row>
    <row r="13" spans="1:13" ht="12.75">
      <c r="A13" s="139">
        <v>4</v>
      </c>
      <c r="B13" s="152" t="s">
        <v>32</v>
      </c>
      <c r="C13" s="38" t="s">
        <v>23</v>
      </c>
      <c r="D13" s="47">
        <f>'運動部'!F18</f>
        <v>0</v>
      </c>
      <c r="E13" s="47">
        <f>'運動部'!G18</f>
        <v>0</v>
      </c>
      <c r="F13" s="47">
        <f>'運動部'!H18</f>
        <v>0</v>
      </c>
      <c r="G13" s="142">
        <f>SUM(F13:F15)</f>
        <v>0</v>
      </c>
      <c r="H13" s="142">
        <f>'運動部'!J18</f>
        <v>0</v>
      </c>
      <c r="I13" s="142">
        <f>'運動部'!K18</f>
        <v>0</v>
      </c>
      <c r="J13" s="142">
        <f>'運動部'!L18</f>
        <v>0</v>
      </c>
      <c r="K13" s="142">
        <f>COUNTIF('運動部'!C18,"○")</f>
        <v>0</v>
      </c>
      <c r="L13" s="142">
        <f>COUNTIF('運動部'!D18,"○")</f>
        <v>0</v>
      </c>
      <c r="M13" s="156">
        <f>K13+L13</f>
        <v>0</v>
      </c>
    </row>
    <row r="14" spans="1:13" ht="12.75">
      <c r="A14" s="140"/>
      <c r="B14" s="153"/>
      <c r="C14" s="38" t="s">
        <v>24</v>
      </c>
      <c r="D14" s="47">
        <f>'運動部'!F19</f>
        <v>0</v>
      </c>
      <c r="E14" s="47">
        <f>'運動部'!G19</f>
        <v>0</v>
      </c>
      <c r="F14" s="47">
        <f>'運動部'!H19</f>
        <v>0</v>
      </c>
      <c r="G14" s="143"/>
      <c r="H14" s="143"/>
      <c r="I14" s="143"/>
      <c r="J14" s="143"/>
      <c r="K14" s="143"/>
      <c r="L14" s="143"/>
      <c r="M14" s="157"/>
    </row>
    <row r="15" spans="1:13" ht="12.75">
      <c r="A15" s="141"/>
      <c r="B15" s="155"/>
      <c r="C15" s="38" t="s">
        <v>25</v>
      </c>
      <c r="D15" s="47">
        <f>'運動部'!F20</f>
        <v>0</v>
      </c>
      <c r="E15" s="47">
        <f>'運動部'!G20</f>
        <v>0</v>
      </c>
      <c r="F15" s="47">
        <f>'運動部'!H20</f>
        <v>0</v>
      </c>
      <c r="G15" s="144"/>
      <c r="H15" s="144"/>
      <c r="I15" s="144"/>
      <c r="J15" s="144"/>
      <c r="K15" s="144"/>
      <c r="L15" s="144"/>
      <c r="M15" s="159"/>
    </row>
    <row r="16" spans="1:13" ht="12.75">
      <c r="A16" s="139">
        <v>5</v>
      </c>
      <c r="B16" s="152" t="s">
        <v>33</v>
      </c>
      <c r="C16" s="38" t="s">
        <v>23</v>
      </c>
      <c r="D16" s="47">
        <f>'運動部'!F21</f>
        <v>0</v>
      </c>
      <c r="E16" s="47">
        <f>'運動部'!G21</f>
        <v>0</v>
      </c>
      <c r="F16" s="47">
        <f>'運動部'!H21</f>
        <v>0</v>
      </c>
      <c r="G16" s="142">
        <f>SUM(F16:F18)</f>
        <v>0</v>
      </c>
      <c r="H16" s="142">
        <f>'運動部'!J21</f>
        <v>0</v>
      </c>
      <c r="I16" s="142">
        <f>'運動部'!K21</f>
        <v>0</v>
      </c>
      <c r="J16" s="142">
        <f>'運動部'!L21</f>
        <v>0</v>
      </c>
      <c r="K16" s="142">
        <f>COUNTIF('運動部'!C21,"○")</f>
        <v>0</v>
      </c>
      <c r="L16" s="142">
        <f>COUNTIF('運動部'!D21,"○")</f>
        <v>0</v>
      </c>
      <c r="M16" s="156">
        <f>K16+L16</f>
        <v>0</v>
      </c>
    </row>
    <row r="17" spans="1:13" ht="12.75">
      <c r="A17" s="140"/>
      <c r="B17" s="153"/>
      <c r="C17" s="38" t="s">
        <v>24</v>
      </c>
      <c r="D17" s="47">
        <f>'運動部'!F22</f>
        <v>0</v>
      </c>
      <c r="E17" s="47">
        <f>'運動部'!G22</f>
        <v>0</v>
      </c>
      <c r="F17" s="47">
        <f>'運動部'!H22</f>
        <v>0</v>
      </c>
      <c r="G17" s="143"/>
      <c r="H17" s="143"/>
      <c r="I17" s="143"/>
      <c r="J17" s="143"/>
      <c r="K17" s="143"/>
      <c r="L17" s="143"/>
      <c r="M17" s="157"/>
    </row>
    <row r="18" spans="1:13" ht="12.75">
      <c r="A18" s="141"/>
      <c r="B18" s="155"/>
      <c r="C18" s="38" t="s">
        <v>25</v>
      </c>
      <c r="D18" s="47">
        <f>'運動部'!F23</f>
        <v>0</v>
      </c>
      <c r="E18" s="47">
        <f>'運動部'!G23</f>
        <v>0</v>
      </c>
      <c r="F18" s="47">
        <f>'運動部'!H23</f>
        <v>0</v>
      </c>
      <c r="G18" s="144"/>
      <c r="H18" s="144"/>
      <c r="I18" s="144"/>
      <c r="J18" s="144"/>
      <c r="K18" s="144"/>
      <c r="L18" s="144"/>
      <c r="M18" s="159"/>
    </row>
    <row r="19" spans="1:13" ht="12.75">
      <c r="A19" s="139">
        <v>6</v>
      </c>
      <c r="B19" s="152" t="s">
        <v>34</v>
      </c>
      <c r="C19" s="38" t="s">
        <v>23</v>
      </c>
      <c r="D19" s="47">
        <f>'運動部'!F24</f>
        <v>0</v>
      </c>
      <c r="E19" s="47">
        <f>'運動部'!G24</f>
        <v>0</v>
      </c>
      <c r="F19" s="47">
        <f>'運動部'!H24</f>
        <v>0</v>
      </c>
      <c r="G19" s="142">
        <f>SUM(F19:F21)</f>
        <v>0</v>
      </c>
      <c r="H19" s="142">
        <f>'運動部'!J24</f>
        <v>0</v>
      </c>
      <c r="I19" s="142">
        <f>'運動部'!K24</f>
        <v>0</v>
      </c>
      <c r="J19" s="142">
        <f>'運動部'!L24</f>
        <v>0</v>
      </c>
      <c r="K19" s="142">
        <f>COUNTIF('運動部'!C24,"○")</f>
        <v>0</v>
      </c>
      <c r="L19" s="142">
        <f>COUNTIF('運動部'!D24,"○")</f>
        <v>0</v>
      </c>
      <c r="M19" s="156">
        <f>K19+L19</f>
        <v>0</v>
      </c>
    </row>
    <row r="20" spans="1:13" ht="12.75">
      <c r="A20" s="140"/>
      <c r="B20" s="153"/>
      <c r="C20" s="38" t="s">
        <v>24</v>
      </c>
      <c r="D20" s="47">
        <f>'運動部'!F25</f>
        <v>0</v>
      </c>
      <c r="E20" s="47">
        <f>'運動部'!G25</f>
        <v>0</v>
      </c>
      <c r="F20" s="47">
        <f>'運動部'!H25</f>
        <v>0</v>
      </c>
      <c r="G20" s="143"/>
      <c r="H20" s="143"/>
      <c r="I20" s="143"/>
      <c r="J20" s="143"/>
      <c r="K20" s="143"/>
      <c r="L20" s="143"/>
      <c r="M20" s="157"/>
    </row>
    <row r="21" spans="1:13" ht="12.75">
      <c r="A21" s="141"/>
      <c r="B21" s="155"/>
      <c r="C21" s="38" t="s">
        <v>25</v>
      </c>
      <c r="D21" s="47">
        <f>'運動部'!F26</f>
        <v>0</v>
      </c>
      <c r="E21" s="47">
        <f>'運動部'!G26</f>
        <v>0</v>
      </c>
      <c r="F21" s="47">
        <f>'運動部'!H26</f>
        <v>0</v>
      </c>
      <c r="G21" s="144"/>
      <c r="H21" s="144"/>
      <c r="I21" s="144"/>
      <c r="J21" s="144"/>
      <c r="K21" s="144"/>
      <c r="L21" s="144"/>
      <c r="M21" s="159"/>
    </row>
    <row r="22" spans="1:13" ht="12.75">
      <c r="A22" s="139">
        <v>7</v>
      </c>
      <c r="B22" s="152" t="s">
        <v>15</v>
      </c>
      <c r="C22" s="38" t="s">
        <v>23</v>
      </c>
      <c r="D22" s="47">
        <f>'運動部'!F27</f>
        <v>0</v>
      </c>
      <c r="E22" s="47">
        <f>'運動部'!G27</f>
        <v>0</v>
      </c>
      <c r="F22" s="47">
        <f>'運動部'!H27</f>
        <v>0</v>
      </c>
      <c r="G22" s="142">
        <f>SUM(F22:F24)</f>
        <v>0</v>
      </c>
      <c r="H22" s="142">
        <f>'運動部'!J27</f>
        <v>0</v>
      </c>
      <c r="I22" s="142">
        <f>'運動部'!K27</f>
        <v>0</v>
      </c>
      <c r="J22" s="142">
        <f>'運動部'!L27</f>
        <v>0</v>
      </c>
      <c r="K22" s="142">
        <f>COUNTIF('運動部'!C27,"○")</f>
        <v>0</v>
      </c>
      <c r="L22" s="142">
        <f>COUNTIF('運動部'!D27,"○")</f>
        <v>0</v>
      </c>
      <c r="M22" s="156">
        <f>K22+L22</f>
        <v>0</v>
      </c>
    </row>
    <row r="23" spans="1:13" ht="12.75">
      <c r="A23" s="140"/>
      <c r="B23" s="153"/>
      <c r="C23" s="38" t="s">
        <v>24</v>
      </c>
      <c r="D23" s="47">
        <f>'運動部'!F28</f>
        <v>0</v>
      </c>
      <c r="E23" s="47">
        <f>'運動部'!G28</f>
        <v>0</v>
      </c>
      <c r="F23" s="47">
        <f>'運動部'!H28</f>
        <v>0</v>
      </c>
      <c r="G23" s="143"/>
      <c r="H23" s="143"/>
      <c r="I23" s="143"/>
      <c r="J23" s="143"/>
      <c r="K23" s="143"/>
      <c r="L23" s="143"/>
      <c r="M23" s="157"/>
    </row>
    <row r="24" spans="1:13" ht="12.75">
      <c r="A24" s="141"/>
      <c r="B24" s="155"/>
      <c r="C24" s="38" t="s">
        <v>25</v>
      </c>
      <c r="D24" s="47">
        <f>'運動部'!F29</f>
        <v>0</v>
      </c>
      <c r="E24" s="47">
        <f>'運動部'!G29</f>
        <v>0</v>
      </c>
      <c r="F24" s="47">
        <f>'運動部'!H29</f>
        <v>0</v>
      </c>
      <c r="G24" s="144"/>
      <c r="H24" s="144"/>
      <c r="I24" s="144"/>
      <c r="J24" s="144"/>
      <c r="K24" s="144"/>
      <c r="L24" s="144"/>
      <c r="M24" s="159"/>
    </row>
    <row r="25" spans="1:13" ht="12.75">
      <c r="A25" s="139">
        <v>8</v>
      </c>
      <c r="B25" s="152" t="s">
        <v>16</v>
      </c>
      <c r="C25" s="38" t="s">
        <v>23</v>
      </c>
      <c r="D25" s="47">
        <f>'運動部'!F30</f>
        <v>0</v>
      </c>
      <c r="E25" s="47">
        <f>'運動部'!G30</f>
        <v>0</v>
      </c>
      <c r="F25" s="47">
        <f>'運動部'!H30</f>
        <v>0</v>
      </c>
      <c r="G25" s="142">
        <f>SUM(F25:F27)</f>
        <v>0</v>
      </c>
      <c r="H25" s="142">
        <f>'運動部'!J30</f>
        <v>0</v>
      </c>
      <c r="I25" s="142">
        <f>'運動部'!K30</f>
        <v>0</v>
      </c>
      <c r="J25" s="142">
        <f>'運動部'!L30</f>
        <v>0</v>
      </c>
      <c r="K25" s="142">
        <f>COUNTIF('運動部'!C30,"○")</f>
        <v>0</v>
      </c>
      <c r="L25" s="142">
        <f>COUNTIF('運動部'!D30,"○")</f>
        <v>0</v>
      </c>
      <c r="M25" s="156">
        <f>K25+L25</f>
        <v>0</v>
      </c>
    </row>
    <row r="26" spans="1:13" ht="12.75">
      <c r="A26" s="140"/>
      <c r="B26" s="153"/>
      <c r="C26" s="38" t="s">
        <v>24</v>
      </c>
      <c r="D26" s="47">
        <f>'運動部'!F31</f>
        <v>0</v>
      </c>
      <c r="E26" s="47">
        <f>'運動部'!G31</f>
        <v>0</v>
      </c>
      <c r="F26" s="47">
        <f>'運動部'!H31</f>
        <v>0</v>
      </c>
      <c r="G26" s="143"/>
      <c r="H26" s="143"/>
      <c r="I26" s="143"/>
      <c r="J26" s="143"/>
      <c r="K26" s="143"/>
      <c r="L26" s="143"/>
      <c r="M26" s="157"/>
    </row>
    <row r="27" spans="1:13" ht="12.75">
      <c r="A27" s="141"/>
      <c r="B27" s="155"/>
      <c r="C27" s="38" t="s">
        <v>25</v>
      </c>
      <c r="D27" s="47">
        <f>'運動部'!F32</f>
        <v>0</v>
      </c>
      <c r="E27" s="47">
        <f>'運動部'!G32</f>
        <v>0</v>
      </c>
      <c r="F27" s="47">
        <f>'運動部'!H32</f>
        <v>0</v>
      </c>
      <c r="G27" s="144"/>
      <c r="H27" s="144"/>
      <c r="I27" s="144"/>
      <c r="J27" s="144"/>
      <c r="K27" s="144"/>
      <c r="L27" s="144"/>
      <c r="M27" s="159"/>
    </row>
    <row r="28" spans="1:13" ht="12.75">
      <c r="A28" s="139">
        <v>9</v>
      </c>
      <c r="B28" s="152" t="s">
        <v>17</v>
      </c>
      <c r="C28" s="38" t="s">
        <v>23</v>
      </c>
      <c r="D28" s="47">
        <f>'運動部'!F33</f>
        <v>0</v>
      </c>
      <c r="E28" s="47">
        <f>'運動部'!G33</f>
        <v>0</v>
      </c>
      <c r="F28" s="47">
        <f>'運動部'!H33</f>
        <v>0</v>
      </c>
      <c r="G28" s="142">
        <f>SUM(F28:F30)</f>
        <v>0</v>
      </c>
      <c r="H28" s="142">
        <f>'運動部'!J33</f>
        <v>0</v>
      </c>
      <c r="I28" s="142">
        <f>'運動部'!K33</f>
        <v>0</v>
      </c>
      <c r="J28" s="142">
        <f>'運動部'!L33</f>
        <v>0</v>
      </c>
      <c r="K28" s="142">
        <f>COUNTIF('運動部'!C33,"○")</f>
        <v>0</v>
      </c>
      <c r="L28" s="142">
        <f>COUNTIF('運動部'!D33,"○")</f>
        <v>0</v>
      </c>
      <c r="M28" s="156">
        <f>K28+L28</f>
        <v>0</v>
      </c>
    </row>
    <row r="29" spans="1:13" ht="12.75">
      <c r="A29" s="140"/>
      <c r="B29" s="153"/>
      <c r="C29" s="38" t="s">
        <v>24</v>
      </c>
      <c r="D29" s="47">
        <f>'運動部'!F34</f>
        <v>0</v>
      </c>
      <c r="E29" s="47">
        <f>'運動部'!G34</f>
        <v>0</v>
      </c>
      <c r="F29" s="47">
        <f>'運動部'!H34</f>
        <v>0</v>
      </c>
      <c r="G29" s="143"/>
      <c r="H29" s="143"/>
      <c r="I29" s="143"/>
      <c r="J29" s="143"/>
      <c r="K29" s="143"/>
      <c r="L29" s="143"/>
      <c r="M29" s="157"/>
    </row>
    <row r="30" spans="1:13" ht="12.75">
      <c r="A30" s="141"/>
      <c r="B30" s="155"/>
      <c r="C30" s="38" t="s">
        <v>25</v>
      </c>
      <c r="D30" s="47">
        <f>'運動部'!F35</f>
        <v>0</v>
      </c>
      <c r="E30" s="47">
        <f>'運動部'!G35</f>
        <v>0</v>
      </c>
      <c r="F30" s="47">
        <f>'運動部'!H35</f>
        <v>0</v>
      </c>
      <c r="G30" s="144"/>
      <c r="H30" s="144"/>
      <c r="I30" s="144"/>
      <c r="J30" s="144"/>
      <c r="K30" s="144"/>
      <c r="L30" s="144"/>
      <c r="M30" s="159"/>
    </row>
    <row r="31" spans="1:13" ht="12.75">
      <c r="A31" s="139">
        <v>10</v>
      </c>
      <c r="B31" s="152" t="s">
        <v>35</v>
      </c>
      <c r="C31" s="38" t="s">
        <v>23</v>
      </c>
      <c r="D31" s="47">
        <f>'運動部'!F36</f>
        <v>0</v>
      </c>
      <c r="E31" s="47">
        <f>'運動部'!G36</f>
        <v>0</v>
      </c>
      <c r="F31" s="47">
        <f>'運動部'!H36</f>
        <v>0</v>
      </c>
      <c r="G31" s="142">
        <f>SUM(F31:F33)</f>
        <v>0</v>
      </c>
      <c r="H31" s="142">
        <f>'運動部'!J36</f>
        <v>0</v>
      </c>
      <c r="I31" s="142">
        <f>'運動部'!K36</f>
        <v>0</v>
      </c>
      <c r="J31" s="142">
        <f>'運動部'!L36</f>
        <v>0</v>
      </c>
      <c r="K31" s="142">
        <f>COUNTIF('運動部'!C36,"○")</f>
        <v>0</v>
      </c>
      <c r="L31" s="142">
        <f>COUNTIF('運動部'!D36,"○")</f>
        <v>0</v>
      </c>
      <c r="M31" s="156">
        <f>K31+L31</f>
        <v>0</v>
      </c>
    </row>
    <row r="32" spans="1:13" ht="12.75">
      <c r="A32" s="140"/>
      <c r="B32" s="153"/>
      <c r="C32" s="38" t="s">
        <v>24</v>
      </c>
      <c r="D32" s="47">
        <f>'運動部'!F37</f>
        <v>0</v>
      </c>
      <c r="E32" s="47">
        <f>'運動部'!G37</f>
        <v>0</v>
      </c>
      <c r="F32" s="47">
        <f>'運動部'!H37</f>
        <v>0</v>
      </c>
      <c r="G32" s="143"/>
      <c r="H32" s="143"/>
      <c r="I32" s="143"/>
      <c r="J32" s="143"/>
      <c r="K32" s="143"/>
      <c r="L32" s="143"/>
      <c r="M32" s="157"/>
    </row>
    <row r="33" spans="1:13" ht="12.75">
      <c r="A33" s="141"/>
      <c r="B33" s="155"/>
      <c r="C33" s="38" t="s">
        <v>25</v>
      </c>
      <c r="D33" s="47">
        <f>'運動部'!F38</f>
        <v>0</v>
      </c>
      <c r="E33" s="47">
        <f>'運動部'!G38</f>
        <v>0</v>
      </c>
      <c r="F33" s="47">
        <f>'運動部'!H38</f>
        <v>0</v>
      </c>
      <c r="G33" s="144"/>
      <c r="H33" s="144"/>
      <c r="I33" s="144"/>
      <c r="J33" s="144"/>
      <c r="K33" s="144"/>
      <c r="L33" s="144"/>
      <c r="M33" s="159"/>
    </row>
    <row r="34" spans="1:13" ht="12.75">
      <c r="A34" s="139">
        <v>11</v>
      </c>
      <c r="B34" s="152" t="s">
        <v>36</v>
      </c>
      <c r="C34" s="38" t="s">
        <v>23</v>
      </c>
      <c r="D34" s="47">
        <f>'運動部'!F39</f>
        <v>0</v>
      </c>
      <c r="E34" s="47">
        <f>'運動部'!G39</f>
        <v>0</v>
      </c>
      <c r="F34" s="47">
        <f>'運動部'!H39</f>
        <v>0</v>
      </c>
      <c r="G34" s="142">
        <f>SUM(F34:F36)</f>
        <v>0</v>
      </c>
      <c r="H34" s="142">
        <f>'運動部'!J39</f>
        <v>0</v>
      </c>
      <c r="I34" s="142">
        <f>'運動部'!K39</f>
        <v>0</v>
      </c>
      <c r="J34" s="142">
        <f>'運動部'!L39</f>
        <v>0</v>
      </c>
      <c r="K34" s="142">
        <f>COUNTIF('運動部'!C39,"○")</f>
        <v>0</v>
      </c>
      <c r="L34" s="142">
        <f>COUNTIF('運動部'!D39,"○")</f>
        <v>0</v>
      </c>
      <c r="M34" s="156">
        <f>K34+L34</f>
        <v>0</v>
      </c>
    </row>
    <row r="35" spans="1:13" ht="12.75">
      <c r="A35" s="140"/>
      <c r="B35" s="153"/>
      <c r="C35" s="38" t="s">
        <v>24</v>
      </c>
      <c r="D35" s="47">
        <f>'運動部'!F40</f>
        <v>0</v>
      </c>
      <c r="E35" s="47">
        <f>'運動部'!G40</f>
        <v>0</v>
      </c>
      <c r="F35" s="47">
        <f>'運動部'!H40</f>
        <v>0</v>
      </c>
      <c r="G35" s="143"/>
      <c r="H35" s="143"/>
      <c r="I35" s="143"/>
      <c r="J35" s="143"/>
      <c r="K35" s="143"/>
      <c r="L35" s="143"/>
      <c r="M35" s="157"/>
    </row>
    <row r="36" spans="1:13" ht="12.75">
      <c r="A36" s="141"/>
      <c r="B36" s="155"/>
      <c r="C36" s="38" t="s">
        <v>25</v>
      </c>
      <c r="D36" s="47">
        <f>'運動部'!F41</f>
        <v>0</v>
      </c>
      <c r="E36" s="47">
        <f>'運動部'!G41</f>
        <v>0</v>
      </c>
      <c r="F36" s="47">
        <f>'運動部'!H41</f>
        <v>0</v>
      </c>
      <c r="G36" s="144"/>
      <c r="H36" s="144"/>
      <c r="I36" s="144"/>
      <c r="J36" s="144"/>
      <c r="K36" s="144"/>
      <c r="L36" s="144"/>
      <c r="M36" s="159"/>
    </row>
    <row r="37" spans="1:13" ht="12.75">
      <c r="A37" s="139">
        <v>12</v>
      </c>
      <c r="B37" s="152" t="s">
        <v>18</v>
      </c>
      <c r="C37" s="38" t="s">
        <v>23</v>
      </c>
      <c r="D37" s="47">
        <f>'運動部'!F42</f>
        <v>0</v>
      </c>
      <c r="E37" s="47">
        <f>'運動部'!G42</f>
        <v>0</v>
      </c>
      <c r="F37" s="47">
        <f>'運動部'!H42</f>
        <v>0</v>
      </c>
      <c r="G37" s="142">
        <f>SUM(F37:F39)</f>
        <v>0</v>
      </c>
      <c r="H37" s="142">
        <f>'運動部'!J42</f>
        <v>0</v>
      </c>
      <c r="I37" s="142">
        <f>'運動部'!K42</f>
        <v>0</v>
      </c>
      <c r="J37" s="142">
        <f>'運動部'!L42</f>
        <v>0</v>
      </c>
      <c r="K37" s="142">
        <f>COUNTIF('運動部'!C42,"○")</f>
        <v>0</v>
      </c>
      <c r="L37" s="142">
        <f>COUNTIF('運動部'!D42,"○")</f>
        <v>0</v>
      </c>
      <c r="M37" s="156">
        <f>K37+L37</f>
        <v>0</v>
      </c>
    </row>
    <row r="38" spans="1:13" ht="12.75">
      <c r="A38" s="140"/>
      <c r="B38" s="153"/>
      <c r="C38" s="38" t="s">
        <v>24</v>
      </c>
      <c r="D38" s="47">
        <f>'運動部'!F43</f>
        <v>0</v>
      </c>
      <c r="E38" s="47">
        <f>'運動部'!G43</f>
        <v>0</v>
      </c>
      <c r="F38" s="47">
        <f>'運動部'!H43</f>
        <v>0</v>
      </c>
      <c r="G38" s="143"/>
      <c r="H38" s="143"/>
      <c r="I38" s="143"/>
      <c r="J38" s="143"/>
      <c r="K38" s="143"/>
      <c r="L38" s="143"/>
      <c r="M38" s="157"/>
    </row>
    <row r="39" spans="1:13" ht="12.75">
      <c r="A39" s="141"/>
      <c r="B39" s="155"/>
      <c r="C39" s="38" t="s">
        <v>25</v>
      </c>
      <c r="D39" s="47">
        <f>'運動部'!F44</f>
        <v>0</v>
      </c>
      <c r="E39" s="47">
        <f>'運動部'!G44</f>
        <v>0</v>
      </c>
      <c r="F39" s="47">
        <f>'運動部'!H44</f>
        <v>0</v>
      </c>
      <c r="G39" s="144"/>
      <c r="H39" s="144"/>
      <c r="I39" s="144"/>
      <c r="J39" s="144"/>
      <c r="K39" s="144"/>
      <c r="L39" s="144"/>
      <c r="M39" s="159"/>
    </row>
    <row r="40" spans="1:13" ht="12.75">
      <c r="A40" s="139">
        <v>13</v>
      </c>
      <c r="B40" s="152" t="s">
        <v>37</v>
      </c>
      <c r="C40" s="38" t="s">
        <v>23</v>
      </c>
      <c r="D40" s="47">
        <f>'運動部'!F45</f>
        <v>0</v>
      </c>
      <c r="E40" s="47">
        <f>'運動部'!G45</f>
        <v>0</v>
      </c>
      <c r="F40" s="47">
        <f>'運動部'!H45</f>
        <v>0</v>
      </c>
      <c r="G40" s="142">
        <f>SUM(F40:F42)</f>
        <v>0</v>
      </c>
      <c r="H40" s="142">
        <f>'運動部'!J45</f>
        <v>0</v>
      </c>
      <c r="I40" s="142">
        <f>'運動部'!K45</f>
        <v>0</v>
      </c>
      <c r="J40" s="142">
        <f>'運動部'!L45</f>
        <v>0</v>
      </c>
      <c r="K40" s="142">
        <f>COUNTIF('運動部'!C45,"○")</f>
        <v>0</v>
      </c>
      <c r="L40" s="142">
        <f>COUNTIF('運動部'!D45,"○")</f>
        <v>0</v>
      </c>
      <c r="M40" s="156">
        <f>K40+L40</f>
        <v>0</v>
      </c>
    </row>
    <row r="41" spans="1:13" ht="12.75">
      <c r="A41" s="140"/>
      <c r="B41" s="153"/>
      <c r="C41" s="38" t="s">
        <v>24</v>
      </c>
      <c r="D41" s="47">
        <f>'運動部'!F46</f>
        <v>0</v>
      </c>
      <c r="E41" s="47">
        <f>'運動部'!G46</f>
        <v>0</v>
      </c>
      <c r="F41" s="47">
        <f>'運動部'!H46</f>
        <v>0</v>
      </c>
      <c r="G41" s="143"/>
      <c r="H41" s="143"/>
      <c r="I41" s="143"/>
      <c r="J41" s="143"/>
      <c r="K41" s="143"/>
      <c r="L41" s="143"/>
      <c r="M41" s="157"/>
    </row>
    <row r="42" spans="1:13" ht="12.75">
      <c r="A42" s="141"/>
      <c r="B42" s="155"/>
      <c r="C42" s="38" t="s">
        <v>25</v>
      </c>
      <c r="D42" s="47">
        <f>'運動部'!F47</f>
        <v>0</v>
      </c>
      <c r="E42" s="47">
        <f>'運動部'!G47</f>
        <v>0</v>
      </c>
      <c r="F42" s="47">
        <f>'運動部'!H47</f>
        <v>0</v>
      </c>
      <c r="G42" s="144"/>
      <c r="H42" s="144"/>
      <c r="I42" s="144"/>
      <c r="J42" s="144"/>
      <c r="K42" s="144"/>
      <c r="L42" s="144"/>
      <c r="M42" s="159"/>
    </row>
    <row r="43" spans="1:13" ht="12.75">
      <c r="A43" s="139">
        <v>14</v>
      </c>
      <c r="B43" s="152" t="s">
        <v>38</v>
      </c>
      <c r="C43" s="38" t="s">
        <v>23</v>
      </c>
      <c r="D43" s="47">
        <f>'運動部'!F48</f>
        <v>0</v>
      </c>
      <c r="E43" s="47">
        <f>'運動部'!G48</f>
        <v>0</v>
      </c>
      <c r="F43" s="47">
        <f>'運動部'!H48</f>
        <v>0</v>
      </c>
      <c r="G43" s="142">
        <f>SUM(F43:F45)</f>
        <v>0</v>
      </c>
      <c r="H43" s="142">
        <f>'運動部'!J48</f>
        <v>0</v>
      </c>
      <c r="I43" s="142">
        <f>'運動部'!K48</f>
        <v>0</v>
      </c>
      <c r="J43" s="142">
        <f>'運動部'!L48</f>
        <v>0</v>
      </c>
      <c r="K43" s="142">
        <f>COUNTIF('運動部'!C48,"○")</f>
        <v>0</v>
      </c>
      <c r="L43" s="142">
        <f>COUNTIF('運動部'!D48,"○")</f>
        <v>0</v>
      </c>
      <c r="M43" s="156">
        <f>K43+L43</f>
        <v>0</v>
      </c>
    </row>
    <row r="44" spans="1:13" ht="12.75">
      <c r="A44" s="140"/>
      <c r="B44" s="153"/>
      <c r="C44" s="38" t="s">
        <v>24</v>
      </c>
      <c r="D44" s="47">
        <f>'運動部'!F49</f>
        <v>0</v>
      </c>
      <c r="E44" s="47">
        <f>'運動部'!G49</f>
        <v>0</v>
      </c>
      <c r="F44" s="47">
        <f>'運動部'!H49</f>
        <v>0</v>
      </c>
      <c r="G44" s="143"/>
      <c r="H44" s="143"/>
      <c r="I44" s="143"/>
      <c r="J44" s="143"/>
      <c r="K44" s="143"/>
      <c r="L44" s="143"/>
      <c r="M44" s="157"/>
    </row>
    <row r="45" spans="1:13" ht="12.75">
      <c r="A45" s="141"/>
      <c r="B45" s="155"/>
      <c r="C45" s="38" t="s">
        <v>25</v>
      </c>
      <c r="D45" s="47">
        <f>'運動部'!F50</f>
        <v>0</v>
      </c>
      <c r="E45" s="47">
        <f>'運動部'!G50</f>
        <v>0</v>
      </c>
      <c r="F45" s="47">
        <f>'運動部'!H50</f>
        <v>0</v>
      </c>
      <c r="G45" s="144"/>
      <c r="H45" s="144"/>
      <c r="I45" s="144"/>
      <c r="J45" s="144"/>
      <c r="K45" s="144"/>
      <c r="L45" s="144"/>
      <c r="M45" s="159"/>
    </row>
    <row r="46" spans="1:13" ht="12.75">
      <c r="A46" s="139">
        <v>15</v>
      </c>
      <c r="B46" s="152" t="s">
        <v>19</v>
      </c>
      <c r="C46" s="38" t="s">
        <v>23</v>
      </c>
      <c r="D46" s="47">
        <f>'運動部'!F51</f>
        <v>0</v>
      </c>
      <c r="E46" s="47">
        <f>'運動部'!G51</f>
        <v>0</v>
      </c>
      <c r="F46" s="47">
        <f>'運動部'!H51</f>
        <v>0</v>
      </c>
      <c r="G46" s="142">
        <f>SUM(F46:F48)</f>
        <v>0</v>
      </c>
      <c r="H46" s="142">
        <f>'運動部'!J51</f>
        <v>0</v>
      </c>
      <c r="I46" s="142">
        <f>'運動部'!K51</f>
        <v>0</v>
      </c>
      <c r="J46" s="142">
        <f>'運動部'!L51</f>
        <v>0</v>
      </c>
      <c r="K46" s="142">
        <f>COUNTIF('運動部'!C51,"○")</f>
        <v>0</v>
      </c>
      <c r="L46" s="142">
        <f>COUNTIF('運動部'!D51,"○")</f>
        <v>0</v>
      </c>
      <c r="M46" s="156">
        <f>K46+L46</f>
        <v>0</v>
      </c>
    </row>
    <row r="47" spans="1:13" ht="12.75">
      <c r="A47" s="140"/>
      <c r="B47" s="153"/>
      <c r="C47" s="38" t="s">
        <v>24</v>
      </c>
      <c r="D47" s="47">
        <f>'運動部'!F52</f>
        <v>0</v>
      </c>
      <c r="E47" s="47">
        <f>'運動部'!G52</f>
        <v>0</v>
      </c>
      <c r="F47" s="47">
        <f>'運動部'!H52</f>
        <v>0</v>
      </c>
      <c r="G47" s="143"/>
      <c r="H47" s="143"/>
      <c r="I47" s="143"/>
      <c r="J47" s="143"/>
      <c r="K47" s="143"/>
      <c r="L47" s="143"/>
      <c r="M47" s="157"/>
    </row>
    <row r="48" spans="1:13" ht="12.75">
      <c r="A48" s="141"/>
      <c r="B48" s="155"/>
      <c r="C48" s="38" t="s">
        <v>25</v>
      </c>
      <c r="D48" s="47">
        <f>'運動部'!F53</f>
        <v>0</v>
      </c>
      <c r="E48" s="47">
        <f>'運動部'!G53</f>
        <v>0</v>
      </c>
      <c r="F48" s="47">
        <f>'運動部'!H53</f>
        <v>0</v>
      </c>
      <c r="G48" s="144"/>
      <c r="H48" s="144"/>
      <c r="I48" s="144"/>
      <c r="J48" s="144"/>
      <c r="K48" s="144"/>
      <c r="L48" s="144"/>
      <c r="M48" s="159"/>
    </row>
    <row r="49" spans="1:13" ht="12.75">
      <c r="A49" s="139">
        <v>16</v>
      </c>
      <c r="B49" s="152" t="s">
        <v>20</v>
      </c>
      <c r="C49" s="38" t="s">
        <v>23</v>
      </c>
      <c r="D49" s="47">
        <f>'運動部'!F54</f>
        <v>0</v>
      </c>
      <c r="E49" s="47">
        <f>'運動部'!G54</f>
        <v>0</v>
      </c>
      <c r="F49" s="47">
        <f>'運動部'!H54</f>
        <v>0</v>
      </c>
      <c r="G49" s="142">
        <f>SUM(F49:F51)</f>
        <v>0</v>
      </c>
      <c r="H49" s="142">
        <f>'運動部'!J54</f>
        <v>0</v>
      </c>
      <c r="I49" s="142">
        <f>'運動部'!K54</f>
        <v>0</v>
      </c>
      <c r="J49" s="142">
        <f>'運動部'!L54</f>
        <v>0</v>
      </c>
      <c r="K49" s="142">
        <f>COUNTIF('運動部'!C54,"○")</f>
        <v>0</v>
      </c>
      <c r="L49" s="142">
        <f>COUNTIF('運動部'!D54,"○")</f>
        <v>0</v>
      </c>
      <c r="M49" s="156">
        <f>K49+L49</f>
        <v>0</v>
      </c>
    </row>
    <row r="50" spans="1:13" ht="12.75">
      <c r="A50" s="140"/>
      <c r="B50" s="153"/>
      <c r="C50" s="38" t="s">
        <v>24</v>
      </c>
      <c r="D50" s="47">
        <f>'運動部'!F55</f>
        <v>0</v>
      </c>
      <c r="E50" s="47">
        <f>'運動部'!G55</f>
        <v>0</v>
      </c>
      <c r="F50" s="47">
        <f>'運動部'!H55</f>
        <v>0</v>
      </c>
      <c r="G50" s="143"/>
      <c r="H50" s="143"/>
      <c r="I50" s="143"/>
      <c r="J50" s="143"/>
      <c r="K50" s="143"/>
      <c r="L50" s="143"/>
      <c r="M50" s="157"/>
    </row>
    <row r="51" spans="1:13" ht="12.75">
      <c r="A51" s="141"/>
      <c r="B51" s="155"/>
      <c r="C51" s="38" t="s">
        <v>25</v>
      </c>
      <c r="D51" s="47">
        <f>'運動部'!F56</f>
        <v>0</v>
      </c>
      <c r="E51" s="47">
        <f>'運動部'!G56</f>
        <v>0</v>
      </c>
      <c r="F51" s="47">
        <f>'運動部'!H56</f>
        <v>0</v>
      </c>
      <c r="G51" s="144"/>
      <c r="H51" s="144"/>
      <c r="I51" s="144"/>
      <c r="J51" s="144"/>
      <c r="K51" s="144"/>
      <c r="L51" s="144"/>
      <c r="M51" s="159"/>
    </row>
    <row r="52" spans="1:13" ht="12.75">
      <c r="A52" s="139">
        <v>17</v>
      </c>
      <c r="B52" s="152" t="s">
        <v>21</v>
      </c>
      <c r="C52" s="38" t="s">
        <v>23</v>
      </c>
      <c r="D52" s="47">
        <f>'運動部'!F57</f>
        <v>0</v>
      </c>
      <c r="E52" s="47">
        <f>'運動部'!G57</f>
        <v>0</v>
      </c>
      <c r="F52" s="47">
        <f>'運動部'!H57</f>
        <v>0</v>
      </c>
      <c r="G52" s="142">
        <f>SUM(F52:F54)</f>
        <v>0</v>
      </c>
      <c r="H52" s="142">
        <f>'運動部'!J57</f>
        <v>0</v>
      </c>
      <c r="I52" s="142">
        <f>'運動部'!K57</f>
        <v>0</v>
      </c>
      <c r="J52" s="142">
        <f>'運動部'!L57</f>
        <v>0</v>
      </c>
      <c r="K52" s="142">
        <f>COUNTIF('運動部'!C57,"○")</f>
        <v>0</v>
      </c>
      <c r="L52" s="142">
        <f>COUNTIF('運動部'!D57,"○")</f>
        <v>0</v>
      </c>
      <c r="M52" s="156">
        <f>K52+L52</f>
        <v>0</v>
      </c>
    </row>
    <row r="53" spans="1:13" ht="12.75">
      <c r="A53" s="140"/>
      <c r="B53" s="153"/>
      <c r="C53" s="38" t="s">
        <v>24</v>
      </c>
      <c r="D53" s="47">
        <f>'運動部'!F58</f>
        <v>0</v>
      </c>
      <c r="E53" s="47">
        <f>'運動部'!G58</f>
        <v>0</v>
      </c>
      <c r="F53" s="47">
        <f>'運動部'!H58</f>
        <v>0</v>
      </c>
      <c r="G53" s="143"/>
      <c r="H53" s="143"/>
      <c r="I53" s="143"/>
      <c r="J53" s="143"/>
      <c r="K53" s="143"/>
      <c r="L53" s="143"/>
      <c r="M53" s="157"/>
    </row>
    <row r="54" spans="1:13" ht="12.75">
      <c r="A54" s="141"/>
      <c r="B54" s="155"/>
      <c r="C54" s="38" t="s">
        <v>25</v>
      </c>
      <c r="D54" s="47">
        <f>'運動部'!F59</f>
        <v>0</v>
      </c>
      <c r="E54" s="47">
        <f>'運動部'!G59</f>
        <v>0</v>
      </c>
      <c r="F54" s="47">
        <f>'運動部'!H59</f>
        <v>0</v>
      </c>
      <c r="G54" s="144"/>
      <c r="H54" s="144"/>
      <c r="I54" s="144"/>
      <c r="J54" s="144"/>
      <c r="K54" s="144"/>
      <c r="L54" s="144"/>
      <c r="M54" s="159"/>
    </row>
    <row r="55" spans="1:13" ht="12.75">
      <c r="A55" s="139">
        <v>18</v>
      </c>
      <c r="B55" s="152" t="s">
        <v>22</v>
      </c>
      <c r="C55" s="38" t="s">
        <v>23</v>
      </c>
      <c r="D55" s="47">
        <f>'運動部'!F60</f>
        <v>0</v>
      </c>
      <c r="E55" s="47">
        <f>'運動部'!G60</f>
        <v>0</v>
      </c>
      <c r="F55" s="47">
        <f>'運動部'!H60</f>
        <v>0</v>
      </c>
      <c r="G55" s="142">
        <f>SUM(F55:F57)</f>
        <v>0</v>
      </c>
      <c r="H55" s="142">
        <f>'運動部'!J60</f>
        <v>0</v>
      </c>
      <c r="I55" s="142">
        <f>'運動部'!K60</f>
        <v>0</v>
      </c>
      <c r="J55" s="142">
        <f>'運動部'!L60</f>
        <v>0</v>
      </c>
      <c r="K55" s="142">
        <f>COUNTIF('運動部'!C60,"○")</f>
        <v>0</v>
      </c>
      <c r="L55" s="142">
        <f>COUNTIF('運動部'!D60,"○")</f>
        <v>0</v>
      </c>
      <c r="M55" s="156">
        <f>K55+L55</f>
        <v>0</v>
      </c>
    </row>
    <row r="56" spans="1:13" ht="12.75">
      <c r="A56" s="140"/>
      <c r="B56" s="153"/>
      <c r="C56" s="38" t="s">
        <v>24</v>
      </c>
      <c r="D56" s="47">
        <f>'運動部'!F61</f>
        <v>0</v>
      </c>
      <c r="E56" s="47">
        <f>'運動部'!G61</f>
        <v>0</v>
      </c>
      <c r="F56" s="47">
        <f>'運動部'!H61</f>
        <v>0</v>
      </c>
      <c r="G56" s="143"/>
      <c r="H56" s="143"/>
      <c r="I56" s="143"/>
      <c r="J56" s="143"/>
      <c r="K56" s="143"/>
      <c r="L56" s="143"/>
      <c r="M56" s="157"/>
    </row>
    <row r="57" spans="1:13" ht="12.75">
      <c r="A57" s="141"/>
      <c r="B57" s="155"/>
      <c r="C57" s="38" t="s">
        <v>25</v>
      </c>
      <c r="D57" s="47">
        <f>'運動部'!F62</f>
        <v>0</v>
      </c>
      <c r="E57" s="47">
        <f>'運動部'!G62</f>
        <v>0</v>
      </c>
      <c r="F57" s="47">
        <f>'運動部'!H62</f>
        <v>0</v>
      </c>
      <c r="G57" s="144"/>
      <c r="H57" s="144"/>
      <c r="I57" s="144"/>
      <c r="J57" s="144"/>
      <c r="K57" s="144"/>
      <c r="L57" s="144"/>
      <c r="M57" s="159"/>
    </row>
    <row r="58" spans="1:13" ht="12.75">
      <c r="A58" s="139">
        <v>19</v>
      </c>
      <c r="B58" s="152" t="s">
        <v>39</v>
      </c>
      <c r="C58" s="38" t="s">
        <v>23</v>
      </c>
      <c r="D58" s="47">
        <f>'運動部'!F63</f>
        <v>0</v>
      </c>
      <c r="E58" s="47">
        <f>'運動部'!G63</f>
        <v>0</v>
      </c>
      <c r="F58" s="47">
        <f>'運動部'!H63</f>
        <v>0</v>
      </c>
      <c r="G58" s="142">
        <f>SUM(F58:F60)</f>
        <v>0</v>
      </c>
      <c r="H58" s="142">
        <f>'運動部'!J63</f>
        <v>0</v>
      </c>
      <c r="I58" s="142">
        <f>'運動部'!K63</f>
        <v>0</v>
      </c>
      <c r="J58" s="142">
        <f>'運動部'!L63</f>
        <v>0</v>
      </c>
      <c r="K58" s="142">
        <f>COUNTIF('運動部'!C63,"○")</f>
        <v>0</v>
      </c>
      <c r="L58" s="142">
        <f>COUNTIF('運動部'!D63,"○")</f>
        <v>0</v>
      </c>
      <c r="M58" s="156">
        <f>K58+L58</f>
        <v>0</v>
      </c>
    </row>
    <row r="59" spans="1:13" ht="12.75">
      <c r="A59" s="140"/>
      <c r="B59" s="153"/>
      <c r="C59" s="38" t="s">
        <v>24</v>
      </c>
      <c r="D59" s="47">
        <f>'運動部'!F64</f>
        <v>0</v>
      </c>
      <c r="E59" s="47">
        <f>'運動部'!G64</f>
        <v>0</v>
      </c>
      <c r="F59" s="47">
        <f>'運動部'!H64</f>
        <v>0</v>
      </c>
      <c r="G59" s="143"/>
      <c r="H59" s="143"/>
      <c r="I59" s="143"/>
      <c r="J59" s="143"/>
      <c r="K59" s="143"/>
      <c r="L59" s="143"/>
      <c r="M59" s="157"/>
    </row>
    <row r="60" spans="1:13" ht="12.75">
      <c r="A60" s="141"/>
      <c r="B60" s="155"/>
      <c r="C60" s="38" t="s">
        <v>25</v>
      </c>
      <c r="D60" s="47">
        <f>'運動部'!F65</f>
        <v>0</v>
      </c>
      <c r="E60" s="47">
        <f>'運動部'!G65</f>
        <v>0</v>
      </c>
      <c r="F60" s="47">
        <f>'運動部'!H65</f>
        <v>0</v>
      </c>
      <c r="G60" s="144"/>
      <c r="H60" s="144"/>
      <c r="I60" s="144"/>
      <c r="J60" s="144"/>
      <c r="K60" s="144"/>
      <c r="L60" s="144"/>
      <c r="M60" s="159"/>
    </row>
    <row r="61" spans="1:13" ht="12.75">
      <c r="A61" s="139">
        <v>20</v>
      </c>
      <c r="B61" s="152" t="s">
        <v>40</v>
      </c>
      <c r="C61" s="38" t="s">
        <v>23</v>
      </c>
      <c r="D61" s="47">
        <f>'運動部'!F66</f>
        <v>0</v>
      </c>
      <c r="E61" s="47">
        <f>'運動部'!G66</f>
        <v>0</v>
      </c>
      <c r="F61" s="47">
        <f>'運動部'!H66</f>
        <v>0</v>
      </c>
      <c r="G61" s="142">
        <f>SUM(F61:F63)</f>
        <v>0</v>
      </c>
      <c r="H61" s="142">
        <f>'運動部'!J66</f>
        <v>0</v>
      </c>
      <c r="I61" s="142">
        <f>'運動部'!K66</f>
        <v>0</v>
      </c>
      <c r="J61" s="142">
        <f>'運動部'!L66</f>
        <v>0</v>
      </c>
      <c r="K61" s="142">
        <f>COUNTIF('運動部'!C66,"○")</f>
        <v>0</v>
      </c>
      <c r="L61" s="142">
        <f>COUNTIF('運動部'!D66,"○")</f>
        <v>0</v>
      </c>
      <c r="M61" s="156">
        <f>K61+L61</f>
        <v>0</v>
      </c>
    </row>
    <row r="62" spans="1:13" ht="12.75">
      <c r="A62" s="140"/>
      <c r="B62" s="153"/>
      <c r="C62" s="38" t="s">
        <v>24</v>
      </c>
      <c r="D62" s="47">
        <f>'運動部'!F67</f>
        <v>0</v>
      </c>
      <c r="E62" s="47">
        <f>'運動部'!G67</f>
        <v>0</v>
      </c>
      <c r="F62" s="47">
        <f>'運動部'!H67</f>
        <v>0</v>
      </c>
      <c r="G62" s="143"/>
      <c r="H62" s="143"/>
      <c r="I62" s="143"/>
      <c r="J62" s="143"/>
      <c r="K62" s="143"/>
      <c r="L62" s="143"/>
      <c r="M62" s="157"/>
    </row>
    <row r="63" spans="1:13" ht="12.75">
      <c r="A63" s="141"/>
      <c r="B63" s="155"/>
      <c r="C63" s="38" t="s">
        <v>25</v>
      </c>
      <c r="D63" s="47">
        <f>'運動部'!F68</f>
        <v>0</v>
      </c>
      <c r="E63" s="47">
        <f>'運動部'!G68</f>
        <v>0</v>
      </c>
      <c r="F63" s="47">
        <f>'運動部'!H68</f>
        <v>0</v>
      </c>
      <c r="G63" s="144"/>
      <c r="H63" s="144"/>
      <c r="I63" s="144"/>
      <c r="J63" s="144"/>
      <c r="K63" s="144"/>
      <c r="L63" s="144"/>
      <c r="M63" s="159"/>
    </row>
    <row r="64" spans="1:13" ht="12.75">
      <c r="A64" s="139">
        <v>21</v>
      </c>
      <c r="B64" s="152" t="s">
        <v>41</v>
      </c>
      <c r="C64" s="38" t="s">
        <v>23</v>
      </c>
      <c r="D64" s="47">
        <f>'運動部'!F69</f>
        <v>0</v>
      </c>
      <c r="E64" s="47">
        <f>'運動部'!G69</f>
        <v>0</v>
      </c>
      <c r="F64" s="47">
        <f>'運動部'!H69</f>
        <v>0</v>
      </c>
      <c r="G64" s="142">
        <f>SUM(F64:F66)</f>
        <v>0</v>
      </c>
      <c r="H64" s="142">
        <f>'運動部'!J69</f>
        <v>0</v>
      </c>
      <c r="I64" s="142">
        <f>'運動部'!K69</f>
        <v>0</v>
      </c>
      <c r="J64" s="142">
        <f>'運動部'!L69</f>
        <v>0</v>
      </c>
      <c r="K64" s="142">
        <f>COUNTIF('運動部'!C69,"○")</f>
        <v>0</v>
      </c>
      <c r="L64" s="142">
        <f>COUNTIF('運動部'!D69,"○")</f>
        <v>0</v>
      </c>
      <c r="M64" s="156">
        <f>K64+L64</f>
        <v>0</v>
      </c>
    </row>
    <row r="65" spans="1:13" ht="12.75">
      <c r="A65" s="140"/>
      <c r="B65" s="153"/>
      <c r="C65" s="38" t="s">
        <v>24</v>
      </c>
      <c r="D65" s="47">
        <f>'運動部'!F70</f>
        <v>0</v>
      </c>
      <c r="E65" s="47">
        <f>'運動部'!G70</f>
        <v>0</v>
      </c>
      <c r="F65" s="47">
        <f>'運動部'!H70</f>
        <v>0</v>
      </c>
      <c r="G65" s="143"/>
      <c r="H65" s="143"/>
      <c r="I65" s="143"/>
      <c r="J65" s="143"/>
      <c r="K65" s="143"/>
      <c r="L65" s="143"/>
      <c r="M65" s="157"/>
    </row>
    <row r="66" spans="1:13" ht="12.75">
      <c r="A66" s="141"/>
      <c r="B66" s="155"/>
      <c r="C66" s="38" t="s">
        <v>25</v>
      </c>
      <c r="D66" s="47">
        <f>'運動部'!F71</f>
        <v>0</v>
      </c>
      <c r="E66" s="47">
        <f>'運動部'!G71</f>
        <v>0</v>
      </c>
      <c r="F66" s="47">
        <f>'運動部'!H71</f>
        <v>0</v>
      </c>
      <c r="G66" s="144"/>
      <c r="H66" s="144"/>
      <c r="I66" s="144"/>
      <c r="J66" s="144"/>
      <c r="K66" s="144"/>
      <c r="L66" s="144"/>
      <c r="M66" s="159"/>
    </row>
    <row r="67" spans="1:13" ht="12.75">
      <c r="A67" s="139">
        <v>22</v>
      </c>
      <c r="B67" s="152" t="s">
        <v>42</v>
      </c>
      <c r="C67" s="39" t="s">
        <v>23</v>
      </c>
      <c r="D67" s="47">
        <f>'運動部'!F72</f>
        <v>0</v>
      </c>
      <c r="E67" s="47">
        <f>'運動部'!G72</f>
        <v>0</v>
      </c>
      <c r="F67" s="47">
        <f>'運動部'!H72</f>
        <v>0</v>
      </c>
      <c r="G67" s="142">
        <f>SUM(F67:F69)</f>
        <v>0</v>
      </c>
      <c r="H67" s="142">
        <f>'運動部'!J72</f>
        <v>0</v>
      </c>
      <c r="I67" s="142">
        <f>'運動部'!K72</f>
        <v>0</v>
      </c>
      <c r="J67" s="142">
        <f>'運動部'!L72</f>
        <v>0</v>
      </c>
      <c r="K67" s="142">
        <f>COUNTIF('運動部'!C72,"○")</f>
        <v>0</v>
      </c>
      <c r="L67" s="142">
        <f>COUNTIF('運動部'!D72,"○")</f>
        <v>0</v>
      </c>
      <c r="M67" s="156">
        <f>K67+L67</f>
        <v>0</v>
      </c>
    </row>
    <row r="68" spans="1:13" ht="12.75">
      <c r="A68" s="140"/>
      <c r="B68" s="153"/>
      <c r="C68" s="38" t="s">
        <v>24</v>
      </c>
      <c r="D68" s="47">
        <f>'運動部'!F73</f>
        <v>0</v>
      </c>
      <c r="E68" s="47">
        <f>'運動部'!G73</f>
        <v>0</v>
      </c>
      <c r="F68" s="47">
        <f>'運動部'!H73</f>
        <v>0</v>
      </c>
      <c r="G68" s="143"/>
      <c r="H68" s="143"/>
      <c r="I68" s="143"/>
      <c r="J68" s="143"/>
      <c r="K68" s="143"/>
      <c r="L68" s="143"/>
      <c r="M68" s="157"/>
    </row>
    <row r="69" spans="1:13" ht="13.5" thickBot="1">
      <c r="A69" s="145"/>
      <c r="B69" s="154"/>
      <c r="C69" s="37" t="s">
        <v>25</v>
      </c>
      <c r="D69" s="47">
        <f>'運動部'!F74</f>
        <v>0</v>
      </c>
      <c r="E69" s="47">
        <f>'運動部'!G74</f>
        <v>0</v>
      </c>
      <c r="F69" s="47">
        <f>'運動部'!H74</f>
        <v>0</v>
      </c>
      <c r="G69" s="144"/>
      <c r="H69" s="144"/>
      <c r="I69" s="144"/>
      <c r="J69" s="144"/>
      <c r="K69" s="144"/>
      <c r="L69" s="144"/>
      <c r="M69" s="158"/>
    </row>
    <row r="70" spans="1:13" ht="17.25" customHeight="1" thickBot="1" thickTop="1">
      <c r="A70" s="131" t="s">
        <v>26</v>
      </c>
      <c r="B70" s="132"/>
      <c r="C70" s="151"/>
      <c r="D70" s="48"/>
      <c r="E70" s="48"/>
      <c r="F70" s="48">
        <f>SUM(F4:F69)</f>
        <v>0</v>
      </c>
      <c r="G70" s="49">
        <f>SUM(G4:G69)</f>
        <v>0</v>
      </c>
      <c r="H70" s="50">
        <f>'運動部'!J75</f>
        <v>0</v>
      </c>
      <c r="I70" s="50">
        <f>'運動部'!K75</f>
        <v>0</v>
      </c>
      <c r="J70" s="50">
        <f>'運動部'!L75</f>
        <v>0</v>
      </c>
      <c r="K70" s="51">
        <f>SUM(K4:K69)</f>
        <v>0</v>
      </c>
      <c r="L70" s="48">
        <f>SUM(L4:L69)</f>
        <v>0</v>
      </c>
      <c r="M70" s="52">
        <f>SUM(M4:M69)</f>
        <v>0</v>
      </c>
    </row>
    <row r="71" spans="1:13" ht="28.5" customHeight="1" thickBot="1">
      <c r="A71" s="121" t="s">
        <v>27</v>
      </c>
      <c r="B71" s="124"/>
      <c r="C71" s="130"/>
      <c r="D71" s="177">
        <f>'運動部'!H77</f>
        <v>0</v>
      </c>
      <c r="E71" s="178"/>
      <c r="F71" s="146" t="s">
        <v>28</v>
      </c>
      <c r="G71" s="147"/>
      <c r="H71" s="148"/>
      <c r="I71" s="149">
        <f>'運動部'!L77</f>
        <v>0</v>
      </c>
      <c r="J71" s="147"/>
      <c r="K71" s="150"/>
      <c r="L71" s="146"/>
      <c r="M71" s="147"/>
    </row>
    <row r="72" spans="1:13" ht="12.75">
      <c r="A72" s="35"/>
      <c r="B72" s="35"/>
      <c r="C72" s="36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1:13" ht="12.75">
      <c r="A73" s="35"/>
      <c r="B73" s="35"/>
      <c r="C73" s="36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1:13" ht="12.75">
      <c r="A74" s="35"/>
      <c r="B74" s="35"/>
      <c r="C74" s="36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1:2" ht="12.75">
      <c r="A75" s="35"/>
      <c r="B75" s="35"/>
    </row>
    <row r="76" spans="1:2" ht="12.75">
      <c r="A76" s="35"/>
      <c r="B76" s="35"/>
    </row>
    <row r="77" spans="1:2" ht="12.75">
      <c r="A77" s="35"/>
      <c r="B77" s="35"/>
    </row>
    <row r="78" spans="1:2" ht="12.75">
      <c r="A78" s="35"/>
      <c r="B78" s="35"/>
    </row>
    <row r="79" spans="1:2" ht="12.75">
      <c r="A79" s="35"/>
      <c r="B79" s="35"/>
    </row>
    <row r="80" spans="1:2" ht="12.75">
      <c r="A80" s="35"/>
      <c r="B80" s="35"/>
    </row>
    <row r="81" spans="1:2" ht="12.75">
      <c r="A81" s="35"/>
      <c r="B81" s="35"/>
    </row>
    <row r="82" spans="1:2" ht="12.75">
      <c r="A82" s="35"/>
      <c r="B82" s="35"/>
    </row>
    <row r="83" spans="1:2" ht="12.75">
      <c r="A83" s="35"/>
      <c r="B83" s="35"/>
    </row>
    <row r="84" spans="1:2" ht="12.75">
      <c r="A84" s="35"/>
      <c r="B84" s="35"/>
    </row>
    <row r="85" spans="1:2" ht="12.75">
      <c r="A85" s="35"/>
      <c r="B85" s="35"/>
    </row>
    <row r="86" spans="1:2" ht="12.75">
      <c r="A86" s="35"/>
      <c r="B86" s="35"/>
    </row>
    <row r="87" spans="1:2" ht="12.75">
      <c r="A87" s="35"/>
      <c r="B87" s="35"/>
    </row>
    <row r="88" spans="1:2" ht="12.75">
      <c r="A88" s="35"/>
      <c r="B88" s="35"/>
    </row>
    <row r="89" spans="1:2" ht="12.75">
      <c r="A89" s="35"/>
      <c r="B89" s="35"/>
    </row>
    <row r="90" spans="1:2" ht="12.75">
      <c r="A90" s="35"/>
      <c r="B90" s="35"/>
    </row>
    <row r="91" spans="1:2" ht="12.75">
      <c r="A91" s="35"/>
      <c r="B91" s="35"/>
    </row>
    <row r="92" spans="1:2" ht="12.75">
      <c r="A92" s="35"/>
      <c r="B92" s="35"/>
    </row>
    <row r="93" spans="1:2" ht="12.75">
      <c r="A93" s="35"/>
      <c r="B93" s="35"/>
    </row>
    <row r="94" spans="1:2" ht="12.75">
      <c r="A94" s="35"/>
      <c r="B94" s="35"/>
    </row>
    <row r="95" spans="1:2" ht="12.75">
      <c r="A95" s="35"/>
      <c r="B95" s="35"/>
    </row>
    <row r="96" spans="1:2" ht="12.75">
      <c r="A96" s="35"/>
      <c r="B96" s="35"/>
    </row>
    <row r="97" spans="1:2" ht="12.75">
      <c r="A97" s="35"/>
      <c r="B97" s="35"/>
    </row>
    <row r="98" spans="1:2" ht="12.75">
      <c r="A98" s="35"/>
      <c r="B98" s="35"/>
    </row>
    <row r="99" spans="1:2" ht="12.75">
      <c r="A99" s="35"/>
      <c r="B99" s="35"/>
    </row>
    <row r="100" spans="1:2" ht="12.75">
      <c r="A100" s="35"/>
      <c r="B100" s="35"/>
    </row>
    <row r="101" spans="1:2" ht="12.75">
      <c r="A101" s="35"/>
      <c r="B101" s="35"/>
    </row>
    <row r="102" spans="1:2" ht="12.75">
      <c r="A102" s="35"/>
      <c r="B102" s="35"/>
    </row>
    <row r="103" spans="1:2" ht="12.75">
      <c r="A103" s="35"/>
      <c r="B103" s="35"/>
    </row>
    <row r="104" spans="1:2" ht="12.75">
      <c r="A104" s="35"/>
      <c r="B104" s="35"/>
    </row>
    <row r="105" spans="1:2" ht="12.75">
      <c r="A105" s="35"/>
      <c r="B105" s="35"/>
    </row>
    <row r="106" spans="1:2" ht="12.75">
      <c r="A106" s="35"/>
      <c r="B106" s="35"/>
    </row>
    <row r="107" spans="1:2" ht="12.75">
      <c r="A107" s="35"/>
      <c r="B107" s="35"/>
    </row>
    <row r="108" spans="1:2" ht="12.75">
      <c r="A108" s="35"/>
      <c r="B108" s="35"/>
    </row>
    <row r="109" spans="1:2" ht="12.75">
      <c r="A109" s="35"/>
      <c r="B109" s="35"/>
    </row>
    <row r="110" spans="1:2" ht="12.75">
      <c r="A110" s="35"/>
      <c r="B110" s="35"/>
    </row>
    <row r="111" spans="1:2" ht="12.75">
      <c r="A111" s="35"/>
      <c r="B111" s="35"/>
    </row>
    <row r="112" spans="1:2" ht="12.75">
      <c r="A112" s="35"/>
      <c r="B112" s="35"/>
    </row>
    <row r="113" spans="1:2" ht="12.75">
      <c r="A113" s="35"/>
      <c r="B113" s="35"/>
    </row>
    <row r="114" spans="1:2" ht="12.75">
      <c r="A114" s="35"/>
      <c r="B114" s="35"/>
    </row>
    <row r="115" spans="1:2" ht="12.75">
      <c r="A115" s="35"/>
      <c r="B115" s="35"/>
    </row>
    <row r="116" spans="1:2" ht="12.75">
      <c r="A116" s="35"/>
      <c r="B116" s="35"/>
    </row>
    <row r="117" spans="1:2" ht="12.75">
      <c r="A117" s="35"/>
      <c r="B117" s="35"/>
    </row>
  </sheetData>
  <sheetProtection/>
  <mergeCells count="210">
    <mergeCell ref="A71:C71"/>
    <mergeCell ref="D71:E71"/>
    <mergeCell ref="M64:M66"/>
    <mergeCell ref="B31:B33"/>
    <mergeCell ref="B34:B36"/>
    <mergeCell ref="A55:A57"/>
    <mergeCell ref="B52:B54"/>
    <mergeCell ref="B55:B57"/>
    <mergeCell ref="A64:A66"/>
    <mergeCell ref="B64:B66"/>
    <mergeCell ref="G64:G66"/>
    <mergeCell ref="H64:H66"/>
    <mergeCell ref="A4:A6"/>
    <mergeCell ref="A7:A9"/>
    <mergeCell ref="A10:A12"/>
    <mergeCell ref="A13:A15"/>
    <mergeCell ref="A16:A18"/>
    <mergeCell ref="A19:A21"/>
    <mergeCell ref="B49:B51"/>
    <mergeCell ref="A37:A39"/>
    <mergeCell ref="A58:A60"/>
    <mergeCell ref="B58:B60"/>
    <mergeCell ref="B16:B18"/>
    <mergeCell ref="B19:B21"/>
    <mergeCell ref="B22:B24"/>
    <mergeCell ref="A22:A24"/>
    <mergeCell ref="A25:A27"/>
    <mergeCell ref="A28:A30"/>
    <mergeCell ref="A40:A42"/>
    <mergeCell ref="A43:A45"/>
    <mergeCell ref="A46:A48"/>
    <mergeCell ref="A49:A51"/>
    <mergeCell ref="A52:A54"/>
    <mergeCell ref="A31:A33"/>
    <mergeCell ref="A34:A36"/>
    <mergeCell ref="B4:B6"/>
    <mergeCell ref="B7:B9"/>
    <mergeCell ref="B10:B12"/>
    <mergeCell ref="B13:B15"/>
    <mergeCell ref="B43:B45"/>
    <mergeCell ref="B46:B48"/>
    <mergeCell ref="B40:B42"/>
    <mergeCell ref="B37:B39"/>
    <mergeCell ref="B25:B27"/>
    <mergeCell ref="B28:B30"/>
    <mergeCell ref="K2:M2"/>
    <mergeCell ref="H2:J2"/>
    <mergeCell ref="C2:G2"/>
    <mergeCell ref="G7:G9"/>
    <mergeCell ref="G10:G12"/>
    <mergeCell ref="K4:K6"/>
    <mergeCell ref="L4:L6"/>
    <mergeCell ref="M4:M6"/>
    <mergeCell ref="I10:I12"/>
    <mergeCell ref="J10:J12"/>
    <mergeCell ref="G13:G15"/>
    <mergeCell ref="G16:G18"/>
    <mergeCell ref="G19:G21"/>
    <mergeCell ref="A1:B1"/>
    <mergeCell ref="C1:M1"/>
    <mergeCell ref="A2:B2"/>
    <mergeCell ref="G4:G6"/>
    <mergeCell ref="H4:H6"/>
    <mergeCell ref="I4:I6"/>
    <mergeCell ref="J4:J6"/>
    <mergeCell ref="G22:G24"/>
    <mergeCell ref="G25:G27"/>
    <mergeCell ref="G28:G30"/>
    <mergeCell ref="G31:G33"/>
    <mergeCell ref="G34:G36"/>
    <mergeCell ref="G37:G39"/>
    <mergeCell ref="G40:G42"/>
    <mergeCell ref="G43:G45"/>
    <mergeCell ref="G46:G48"/>
    <mergeCell ref="G49:G51"/>
    <mergeCell ref="G52:G54"/>
    <mergeCell ref="G55:G57"/>
    <mergeCell ref="G58:G60"/>
    <mergeCell ref="G61:G63"/>
    <mergeCell ref="G67:G69"/>
    <mergeCell ref="H13:H15"/>
    <mergeCell ref="I13:I15"/>
    <mergeCell ref="J13:J15"/>
    <mergeCell ref="H19:H21"/>
    <mergeCell ref="I19:I21"/>
    <mergeCell ref="J19:J21"/>
    <mergeCell ref="H25:H27"/>
    <mergeCell ref="M13:M15"/>
    <mergeCell ref="H7:H9"/>
    <mergeCell ref="I7:I9"/>
    <mergeCell ref="J7:J9"/>
    <mergeCell ref="K7:K9"/>
    <mergeCell ref="L7:L9"/>
    <mergeCell ref="M7:M9"/>
    <mergeCell ref="H10:H12"/>
    <mergeCell ref="K10:K12"/>
    <mergeCell ref="L10:L12"/>
    <mergeCell ref="M10:M12"/>
    <mergeCell ref="H16:H18"/>
    <mergeCell ref="I16:I18"/>
    <mergeCell ref="J16:J18"/>
    <mergeCell ref="K16:K18"/>
    <mergeCell ref="L16:L18"/>
    <mergeCell ref="M16:M18"/>
    <mergeCell ref="K13:K15"/>
    <mergeCell ref="L13:L15"/>
    <mergeCell ref="K19:K21"/>
    <mergeCell ref="L19:L21"/>
    <mergeCell ref="M19:M21"/>
    <mergeCell ref="H22:H24"/>
    <mergeCell ref="I22:I24"/>
    <mergeCell ref="J22:J24"/>
    <mergeCell ref="K22:K24"/>
    <mergeCell ref="L22:L24"/>
    <mergeCell ref="M22:M24"/>
    <mergeCell ref="I25:I27"/>
    <mergeCell ref="J25:J27"/>
    <mergeCell ref="K25:K27"/>
    <mergeCell ref="L25:L27"/>
    <mergeCell ref="M25:M27"/>
    <mergeCell ref="H28:H30"/>
    <mergeCell ref="I28:I30"/>
    <mergeCell ref="J28:J30"/>
    <mergeCell ref="K28:K30"/>
    <mergeCell ref="L28:L30"/>
    <mergeCell ref="M28:M30"/>
    <mergeCell ref="H31:H33"/>
    <mergeCell ref="I31:I33"/>
    <mergeCell ref="J31:J33"/>
    <mergeCell ref="K31:K33"/>
    <mergeCell ref="L31:L33"/>
    <mergeCell ref="M31:M33"/>
    <mergeCell ref="H34:H36"/>
    <mergeCell ref="I34:I36"/>
    <mergeCell ref="J34:J36"/>
    <mergeCell ref="K34:K36"/>
    <mergeCell ref="L34:L36"/>
    <mergeCell ref="M34:M36"/>
    <mergeCell ref="H37:H39"/>
    <mergeCell ref="I37:I39"/>
    <mergeCell ref="J37:J39"/>
    <mergeCell ref="K37:K39"/>
    <mergeCell ref="L37:L39"/>
    <mergeCell ref="M37:M39"/>
    <mergeCell ref="K43:K45"/>
    <mergeCell ref="L43:L45"/>
    <mergeCell ref="M43:M45"/>
    <mergeCell ref="K40:K42"/>
    <mergeCell ref="L40:L42"/>
    <mergeCell ref="M40:M42"/>
    <mergeCell ref="H40:H42"/>
    <mergeCell ref="I40:I42"/>
    <mergeCell ref="J40:J42"/>
    <mergeCell ref="H46:H48"/>
    <mergeCell ref="I46:I48"/>
    <mergeCell ref="J46:J48"/>
    <mergeCell ref="H43:H45"/>
    <mergeCell ref="I43:I45"/>
    <mergeCell ref="J43:J45"/>
    <mergeCell ref="K46:K48"/>
    <mergeCell ref="L46:L48"/>
    <mergeCell ref="M46:M48"/>
    <mergeCell ref="M49:M51"/>
    <mergeCell ref="H49:H51"/>
    <mergeCell ref="I49:I51"/>
    <mergeCell ref="J49:J51"/>
    <mergeCell ref="K49:K51"/>
    <mergeCell ref="L49:L51"/>
    <mergeCell ref="L55:L57"/>
    <mergeCell ref="M55:M57"/>
    <mergeCell ref="H52:H54"/>
    <mergeCell ref="I52:I54"/>
    <mergeCell ref="J52:J54"/>
    <mergeCell ref="K52:K54"/>
    <mergeCell ref="L52:L54"/>
    <mergeCell ref="M52:M54"/>
    <mergeCell ref="J58:J60"/>
    <mergeCell ref="K58:K60"/>
    <mergeCell ref="H55:H57"/>
    <mergeCell ref="I55:I57"/>
    <mergeCell ref="J55:J57"/>
    <mergeCell ref="K55:K57"/>
    <mergeCell ref="L58:L60"/>
    <mergeCell ref="M58:M60"/>
    <mergeCell ref="L61:L63"/>
    <mergeCell ref="M61:M63"/>
    <mergeCell ref="H61:H63"/>
    <mergeCell ref="I61:I63"/>
    <mergeCell ref="J61:J63"/>
    <mergeCell ref="K61:K63"/>
    <mergeCell ref="H58:H60"/>
    <mergeCell ref="I58:I60"/>
    <mergeCell ref="I64:I66"/>
    <mergeCell ref="L67:L69"/>
    <mergeCell ref="M67:M69"/>
    <mergeCell ref="H67:H69"/>
    <mergeCell ref="I67:I69"/>
    <mergeCell ref="J67:J69"/>
    <mergeCell ref="J64:J66"/>
    <mergeCell ref="K64:K66"/>
    <mergeCell ref="A61:A63"/>
    <mergeCell ref="L64:L66"/>
    <mergeCell ref="A67:A69"/>
    <mergeCell ref="K67:K69"/>
    <mergeCell ref="F71:H71"/>
    <mergeCell ref="I71:K71"/>
    <mergeCell ref="L71:M71"/>
    <mergeCell ref="A70:C70"/>
    <mergeCell ref="B67:B69"/>
    <mergeCell ref="B61:B63"/>
  </mergeCells>
  <printOptions/>
  <pageMargins left="0.7874015748031497" right="0.5905511811023623" top="0.7874015748031497" bottom="0.28" header="0.5118110236220472" footer="0.26"/>
  <pageSetup horizontalDpi="1200" verticalDpi="12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Teacher</cp:lastModifiedBy>
  <cp:lastPrinted>2019-05-31T02:55:59Z</cp:lastPrinted>
  <dcterms:created xsi:type="dcterms:W3CDTF">2003-06-05T09:54:59Z</dcterms:created>
  <dcterms:modified xsi:type="dcterms:W3CDTF">2020-04-14T02:40:07Z</dcterms:modified>
  <cp:category/>
  <cp:version/>
  <cp:contentType/>
  <cp:contentStatus/>
</cp:coreProperties>
</file>